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drawings/drawing5.xml" ContentType="application/vnd.openxmlformats-officedocument.drawing+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never" codeName="ThisWorkbook" defaultThemeVersion="124226"/>
  <mc:AlternateContent xmlns:mc="http://schemas.openxmlformats.org/markup-compatibility/2006">
    <mc:Choice Requires="x15">
      <x15ac:absPath xmlns:x15ac="http://schemas.microsoft.com/office/spreadsheetml/2010/11/ac" url="T:\All Risks\National Programs\Kevin's Accounts\Auto Dealer Information\Scor Re\DOL applications\"/>
    </mc:Choice>
  </mc:AlternateContent>
  <xr:revisionPtr revIDLastSave="0" documentId="8_{A655EDA3-9180-493C-A4C0-E526037502E4}" xr6:coauthVersionLast="47" xr6:coauthVersionMax="47" xr10:uidLastSave="{00000000-0000-0000-0000-000000000000}"/>
  <workbookProtection workbookAlgorithmName="SHA-512" workbookHashValue="5pbji8olgqy9fGufGzTpR7+oV9NJ6o9Gp2gIrX0BL5/zGwe/rgmuuAgmokLFlMUbOgDxb8tvFphiAHTnLqVJvg==" workbookSaltValue="L5tRTrG/e1qJXORRQTRRRA==" workbookSpinCount="100000" lockStructure="1"/>
  <bookViews>
    <workbookView xWindow="28680" yWindow="-120" windowWidth="29040" windowHeight="15840" tabRatio="714" xr2:uid="{00000000-000D-0000-FFFF-FFFF00000000}"/>
  </bookViews>
  <sheets>
    <sheet name="Completion Checklist" sheetId="19" r:id="rId1"/>
    <sheet name="Application" sheetId="29" r:id="rId2"/>
    <sheet name="Statement of Values" sheetId="18" r:id="rId3"/>
    <sheet name="False Pretense App" sheetId="33" r:id="rId4"/>
    <sheet name="Additional Interests" sheetId="32" r:id="rId5"/>
    <sheet name="Notes (as applicable)" sheetId="34" r:id="rId6"/>
  </sheets>
  <externalReferences>
    <externalReference r:id="rId7"/>
    <externalReference r:id="rId8"/>
  </externalReferences>
  <definedNames>
    <definedName name="AdCollDed">[1]Lists!$O$2:$O$6</definedName>
    <definedName name="AdCpeDed">[1]Lists!$G$2:$G$4</definedName>
    <definedName name="AdEoLmt">[1]Lists!$F$2:$F$4</definedName>
    <definedName name="ADFalsePretense">[1]Lists!$D$2:$D$5</definedName>
    <definedName name="AdlDed">[1]Lists!$E$2:$E$6</definedName>
    <definedName name="ADLiabMedPayLmt">[1]Lists!$C$2:$C$9</definedName>
    <definedName name="AdLotType">[1]Lists!$P$2:$P$4</definedName>
    <definedName name="AdWeatherDed">[1]Lists!$O$3:$O$6</definedName>
    <definedName name="AdXbox">[1]Lists!#REF!</definedName>
    <definedName name="CrimeDed">[1]Lists!$T$14:$T$19</definedName>
    <definedName name="Cyber3rdPartyDefenseAggLimits">[1]Lists!$AF$2:$AI$2</definedName>
    <definedName name="Cyber3rdPartyDefenseAggValues">[1]Lists!$AF$3:$AI$53</definedName>
    <definedName name="Cyber3rdPartyLiabAggLimits">[1]Lists!$AJ$2:$AM$2</definedName>
    <definedName name="Cyber3rdPartyLiabAggValues">[1]Lists!$AJ$3:$AM$53</definedName>
    <definedName name="CyberAnnualAgg">[1]Lists!$AA$3:$AA$53</definedName>
    <definedName name="CyberDCREandCALimits">[1]Lists!$AN$2:$AQ$2</definedName>
    <definedName name="CyberDCREandCAValues">[1]Lists!$AN$3:$AQ$53</definedName>
    <definedName name="CyberDCRERegFinePenLimits">[1]Lists!$AR$2:$AU$2</definedName>
    <definedName name="CyberDCRERegFinePenValues">[1]Lists!$AR$3:$AU$53</definedName>
    <definedName name="CyberExtortionLimits">[1]Lists!$AV$2:$AY$2</definedName>
    <definedName name="CyberExtortionValues">[1]Lists!$AV$3:$AY$53</definedName>
    <definedName name="CyberFirstPartyAggLimits">[1]Lists!$AB$2:$AE$2</definedName>
    <definedName name="CyberFirstPartyAggValues">[1]Lists!$AB$3:$AE$53</definedName>
    <definedName name="CyberLmt">[1]Lists!$X$2:$X$5</definedName>
    <definedName name="CyberSelectedLmt">[1]Cyber!$J$6</definedName>
    <definedName name="CyberState">[1]Lists!$Z$3:$Z$53</definedName>
    <definedName name="Deductible" localSheetId="0">#REF!</definedName>
    <definedName name="Deductible" localSheetId="5">#REF!</definedName>
    <definedName name="Deductible">#REF!</definedName>
    <definedName name="GenInfoActiveInactive">[1]Lists!$A$2:$A$3</definedName>
    <definedName name="GkCollDed">[1]Lists!$I$2:$I$5</definedName>
    <definedName name="GkCovgBasis">[1]Lists!$J$2:$J$4</definedName>
    <definedName name="GkDolCompDed">[1]Lists!$H$2:$H$5</definedName>
    <definedName name="GkLotDesc">[1]Lists!$K$2:$K$4</definedName>
    <definedName name="GlDed">[1]Lists!$V$2:$V$6</definedName>
    <definedName name="ImDed">[1]Lists!$P$14:$P$17</definedName>
    <definedName name="ImDupOfRec">[1]Lists!$Q$14:$Q$16</definedName>
    <definedName name="ImRecepClass">[1]Lists!$R$14:$R$20</definedName>
    <definedName name="ImValuation">[1]Lists!$O$14:$O$15</definedName>
    <definedName name="PIPded" localSheetId="0">#REF!</definedName>
    <definedName name="PIPded" localSheetId="5">#REF!</definedName>
    <definedName name="PIPded">#REF!</definedName>
    <definedName name="_xlnm.Print_Area" localSheetId="1">Application!$A$1:$BW$252</definedName>
    <definedName name="_xlnm.Print_Area" localSheetId="0">'Completion Checklist'!$A$2:$R$34</definedName>
    <definedName name="_xlnm.Print_Area" localSheetId="2">'Statement of Values'!$A:$K</definedName>
    <definedName name="_xlnm.Print_Titles" localSheetId="2">'Statement of Values'!$1:$20</definedName>
    <definedName name="PropAlarm">[1]Lists!$I$14:$I$17</definedName>
    <definedName name="PropBieeCovgBasis">[1]Lists!$D$14:$D$25</definedName>
    <definedName name="PropBieeWait">[1]Lists!$M$14:$M$16</definedName>
    <definedName name="PropBldgDed">[1]Lists!$K$14:$K$20</definedName>
    <definedName name="PropConst">[1]Lists!$F$14:$F$19</definedName>
    <definedName name="PropImCoin">[1]Lists!$C$14:$C$16</definedName>
    <definedName name="PropOcc">[1]Lists!$A$14:$A$23</definedName>
    <definedName name="PropOthSecurity">[1]Lists!$J$14:$J$17</definedName>
    <definedName name="PropPc">[1]Lists!$G$14:$G$23</definedName>
    <definedName name="PropSprinklered">[1]Lists!$H$14:$H$16</definedName>
    <definedName name="PropValuation">[1]Lists!$B$14:$B$16</definedName>
    <definedName name="PropWindDed">[1]Lists!$L$14:$L$21</definedName>
    <definedName name="ScorData">OFFSET([2]InForce!$A$5,0,0,COUNTA([2]InForce!$C:$C),25)</definedName>
    <definedName name="UmbLmt">[1]Lists!#REF!</definedName>
    <definedName name="VehCompCollDed">[1]Lists!$S$2:$S$6</definedName>
    <definedName name="VehType">[1]Lists!$Q$2:$Q$6</definedName>
    <definedName name="VehUse">[1]Lists!$R$2:$R$5</definedName>
    <definedName name="YesNo">[1]Lists!$E$14:$E$15</definedName>
    <definedName name="YN" localSheetId="0">#REF!</definedName>
    <definedName name="YN" localSheetId="5">#REF!</definedName>
    <definedName name="Y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I78" i="29" l="1"/>
  <c r="CH78" i="29"/>
  <c r="CJ78" i="29" s="1"/>
  <c r="CJ133" i="29"/>
  <c r="CJ136" i="29"/>
  <c r="CJ138" i="29"/>
  <c r="CJ140" i="29"/>
  <c r="CJ143" i="29"/>
  <c r="CJ146" i="29"/>
  <c r="CJ157" i="29"/>
  <c r="CJ171" i="29"/>
  <c r="CJ219" i="29"/>
  <c r="CJ222" i="29"/>
  <c r="CJ228" i="29"/>
  <c r="CJ230" i="29"/>
  <c r="CI133" i="29"/>
  <c r="CI134" i="29"/>
  <c r="CI136" i="29"/>
  <c r="CI137" i="29"/>
  <c r="CI138" i="29"/>
  <c r="CI139" i="29"/>
  <c r="CI140" i="29"/>
  <c r="CI141" i="29"/>
  <c r="CI143" i="29"/>
  <c r="CI144" i="29"/>
  <c r="CI146" i="29"/>
  <c r="CI147" i="29"/>
  <c r="CI148" i="29"/>
  <c r="CI149" i="29"/>
  <c r="CI155" i="29"/>
  <c r="CI157" i="29"/>
  <c r="CI158" i="29"/>
  <c r="CI163" i="29"/>
  <c r="CI164" i="29"/>
  <c r="CI165" i="29"/>
  <c r="CI169" i="29"/>
  <c r="CI171" i="29"/>
  <c r="CI172" i="29"/>
  <c r="CI216" i="29"/>
  <c r="CI219" i="29"/>
  <c r="CI220" i="29"/>
  <c r="CI222" i="29"/>
  <c r="CI223" i="29"/>
  <c r="CI228" i="29"/>
  <c r="CI229" i="29"/>
  <c r="CI230" i="29"/>
  <c r="CI231" i="29"/>
  <c r="CH133" i="29"/>
  <c r="CH134" i="29"/>
  <c r="CJ134" i="29" s="1"/>
  <c r="CH136" i="29"/>
  <c r="CH137" i="29"/>
  <c r="CJ137" i="29" s="1"/>
  <c r="CH138" i="29"/>
  <c r="CH139" i="29"/>
  <c r="CJ139" i="29" s="1"/>
  <c r="CH140" i="29"/>
  <c r="CH141" i="29"/>
  <c r="CJ141" i="29" s="1"/>
  <c r="CH143" i="29"/>
  <c r="CH144" i="29"/>
  <c r="CJ144" i="29" s="1"/>
  <c r="CH146" i="29"/>
  <c r="CH147" i="29"/>
  <c r="CJ147" i="29" s="1"/>
  <c r="CH148" i="29"/>
  <c r="CJ148" i="29" s="1"/>
  <c r="CH149" i="29"/>
  <c r="CJ149" i="29" s="1"/>
  <c r="CH155" i="29"/>
  <c r="CH157" i="29"/>
  <c r="CH158" i="29"/>
  <c r="CJ158" i="29" s="1"/>
  <c r="CH163" i="29"/>
  <c r="CJ163" i="29" s="1"/>
  <c r="CH164" i="29"/>
  <c r="CH165" i="29"/>
  <c r="CJ165" i="29" s="1"/>
  <c r="CH169" i="29"/>
  <c r="CJ169" i="29" s="1"/>
  <c r="CH171" i="29"/>
  <c r="CH172" i="29"/>
  <c r="CH216" i="29"/>
  <c r="CH219" i="29"/>
  <c r="CH220" i="29"/>
  <c r="CJ220" i="29" s="1"/>
  <c r="CH222" i="29"/>
  <c r="CH223" i="29"/>
  <c r="CJ223" i="29" s="1"/>
  <c r="CH228" i="29"/>
  <c r="CH229" i="29"/>
  <c r="CH230" i="29"/>
  <c r="CH231" i="29"/>
  <c r="CJ231" i="29" s="1"/>
  <c r="CI131" i="29"/>
  <c r="CH131" i="29"/>
  <c r="CI123" i="29"/>
  <c r="CI125" i="29"/>
  <c r="CH123" i="29"/>
  <c r="CJ123" i="29" s="1"/>
  <c r="CH125" i="29"/>
  <c r="CJ125" i="29"/>
  <c r="CI126" i="29"/>
  <c r="CH126" i="29"/>
  <c r="CI50" i="29"/>
  <c r="CI51" i="29"/>
  <c r="CI53" i="29"/>
  <c r="CI48" i="29"/>
  <c r="CH50" i="29"/>
  <c r="CJ50" i="29" s="1"/>
  <c r="CH51" i="29"/>
  <c r="CJ51" i="29" s="1"/>
  <c r="CH53" i="29"/>
  <c r="CH48" i="29"/>
  <c r="CI115" i="29"/>
  <c r="CH115" i="29"/>
  <c r="CH112" i="29"/>
  <c r="CI112" i="29"/>
  <c r="K83" i="18"/>
  <c r="CJ70" i="29"/>
  <c r="K25" i="18"/>
  <c r="K21" i="18"/>
  <c r="CJ216" i="29" l="1"/>
  <c r="CJ172" i="29"/>
  <c r="CJ155" i="29"/>
  <c r="CJ126" i="29"/>
  <c r="CJ131" i="29"/>
  <c r="CJ164" i="29"/>
  <c r="CJ229" i="29"/>
  <c r="CJ48" i="29"/>
  <c r="CJ53" i="29"/>
  <c r="CJ115" i="29"/>
  <c r="CJ112" i="29"/>
  <c r="E10" i="18"/>
  <c r="J19" i="18" l="1"/>
  <c r="K22" i="18"/>
  <c r="CJ90" i="29" l="1"/>
  <c r="CJ91" i="29"/>
  <c r="CI90" i="29"/>
  <c r="CI91" i="29"/>
  <c r="CJ89" i="29"/>
  <c r="CK89" i="29"/>
  <c r="CI89" i="29"/>
  <c r="CF12" i="29"/>
  <c r="CK67" i="29"/>
  <c r="CL67" i="29"/>
  <c r="CM67" i="29"/>
  <c r="CK68" i="29"/>
  <c r="CL68" i="29"/>
  <c r="CM68" i="29"/>
  <c r="CK69" i="29"/>
  <c r="CL69" i="29"/>
  <c r="CM69" i="29"/>
  <c r="CJ68" i="29"/>
  <c r="CJ69" i="29"/>
  <c r="CJ67" i="29"/>
  <c r="CJ75" i="29"/>
  <c r="CI75" i="29"/>
  <c r="CJ74" i="29"/>
  <c r="CK74" i="29"/>
  <c r="CI74" i="29"/>
  <c r="CI81" i="29"/>
  <c r="CI82" i="29"/>
  <c r="CI83" i="29"/>
  <c r="CI84" i="29"/>
  <c r="CI85" i="29"/>
  <c r="CH81" i="29"/>
  <c r="CH82" i="29"/>
  <c r="CH83" i="29"/>
  <c r="CH84" i="29"/>
  <c r="CH85" i="29"/>
  <c r="CI80" i="29"/>
  <c r="CH80" i="29"/>
  <c r="CN69" i="29" l="1"/>
  <c r="CK91" i="29"/>
  <c r="CK75" i="29"/>
  <c r="CJ80" i="29"/>
  <c r="CJ81" i="29"/>
  <c r="CJ84" i="29"/>
  <c r="CJ85" i="29"/>
  <c r="CJ82" i="29"/>
  <c r="CJ83" i="29"/>
  <c r="CF11" i="29"/>
  <c r="E9" i="18" s="1"/>
  <c r="K92" i="18" l="1"/>
  <c r="K41" i="18"/>
  <c r="K28" i="18"/>
  <c r="K23" i="18" l="1"/>
  <c r="K24" i="18"/>
  <c r="K26" i="18"/>
  <c r="K27" i="18"/>
  <c r="K29" i="18"/>
  <c r="K30" i="18"/>
  <c r="K31" i="18"/>
  <c r="K32" i="18"/>
  <c r="K33" i="18"/>
  <c r="K34" i="18"/>
  <c r="K35" i="18"/>
  <c r="K36" i="18"/>
  <c r="K37" i="18"/>
  <c r="K38" i="18"/>
  <c r="K39" i="18"/>
  <c r="K40" i="18"/>
  <c r="K42" i="18"/>
  <c r="K43" i="18"/>
  <c r="K44" i="18"/>
  <c r="K45" i="18"/>
  <c r="K46" i="18"/>
  <c r="K47" i="18"/>
  <c r="K48" i="18"/>
  <c r="K49" i="18"/>
  <c r="K50" i="18"/>
  <c r="K51" i="18"/>
  <c r="K52" i="18"/>
  <c r="K53" i="18"/>
  <c r="K54" i="18"/>
  <c r="K55" i="18"/>
  <c r="K56" i="18"/>
  <c r="K57" i="18"/>
  <c r="K58" i="18"/>
  <c r="K59" i="18"/>
  <c r="K60" i="18"/>
  <c r="K61" i="18"/>
  <c r="K62" i="18"/>
  <c r="K63" i="18"/>
  <c r="K64" i="18"/>
  <c r="K65" i="18"/>
  <c r="K66" i="18"/>
  <c r="K67" i="18"/>
  <c r="K68" i="18"/>
  <c r="K69" i="18"/>
  <c r="K70" i="18"/>
  <c r="K71" i="18"/>
  <c r="K72" i="18"/>
  <c r="K73" i="18"/>
  <c r="K74" i="18"/>
  <c r="K75" i="18"/>
  <c r="K76" i="18"/>
  <c r="K77" i="18"/>
  <c r="K78" i="18"/>
  <c r="K79" i="18"/>
  <c r="K80" i="18"/>
  <c r="K81" i="18"/>
  <c r="K82" i="18"/>
  <c r="K84" i="18"/>
  <c r="K85" i="18"/>
  <c r="K86" i="18"/>
  <c r="K87" i="18"/>
  <c r="K88" i="18"/>
  <c r="K89" i="18"/>
  <c r="K90" i="18"/>
  <c r="K91" i="18"/>
  <c r="K19" i="18" l="1"/>
  <c r="J93" i="18"/>
  <c r="K93"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Mills, Ryan</author>
  </authors>
  <commentList>
    <comment ref="K24" authorId="0" shapeId="0" xr:uid="{431CA6BB-F059-439C-ADCD-B691F00AC7CD}">
      <text>
        <r>
          <rPr>
            <sz val="9"/>
            <color indexed="81"/>
            <rFont val="Tahoma"/>
            <family val="2"/>
          </rPr>
          <t>Complete name as it should appear on the policy including (Inc., Corp., Ltd., Etc.)</t>
        </r>
      </text>
    </comment>
  </commentList>
</comments>
</file>

<file path=xl/sharedStrings.xml><?xml version="1.0" encoding="utf-8"?>
<sst xmlns="http://schemas.openxmlformats.org/spreadsheetml/2006/main" count="682" uniqueCount="283">
  <si>
    <t>City</t>
  </si>
  <si>
    <t>Zip</t>
  </si>
  <si>
    <t>State</t>
  </si>
  <si>
    <t>Total</t>
  </si>
  <si>
    <t xml:space="preserve"> Premises Address</t>
  </si>
  <si>
    <t>Collision Deductible</t>
  </si>
  <si>
    <t>Comprehensive Deductible</t>
  </si>
  <si>
    <t>Agency Contact:</t>
  </si>
  <si>
    <t>SUBMISSION REQUIREMENTS - CHECKLIST</t>
  </si>
  <si>
    <t>Is this Location Mostly Indoor or Covered Parking?</t>
  </si>
  <si>
    <t>NOTES</t>
  </si>
  <si>
    <t>Dealers Open Lot</t>
  </si>
  <si>
    <t xml:space="preserve">Auto Dealer Physical Damage - Dealer's Open Lot </t>
  </si>
  <si>
    <t>Maximum Limit Per Vehicle</t>
  </si>
  <si>
    <t>Peg Board</t>
  </si>
  <si>
    <t>Weekly</t>
  </si>
  <si>
    <t>If yes, do they require titles prior to taking possession of the vehicles?</t>
  </si>
  <si>
    <t>Have you had a False Pretense or Identity Theft claim in the past five years?</t>
  </si>
  <si>
    <t>If yes, provide details of the claim and what changes were implemented to prevent future claims:</t>
  </si>
  <si>
    <t>Do you use a third party to assist in verifying identities?</t>
  </si>
  <si>
    <t>Do you allow out of state purchases?</t>
  </si>
  <si>
    <t>Central Station Fire Alarm</t>
  </si>
  <si>
    <t>Central Station Burglar Alarm</t>
  </si>
  <si>
    <t>Sprinklered</t>
  </si>
  <si>
    <t>Post &amp; Chain</t>
  </si>
  <si>
    <t>Gated Entrance</t>
  </si>
  <si>
    <t>Security Guard</t>
  </si>
  <si>
    <t>Local Patrol</t>
  </si>
  <si>
    <t>Trenching</t>
  </si>
  <si>
    <t>Overnight Lighting</t>
  </si>
  <si>
    <t>Wheel locks used</t>
  </si>
  <si>
    <t>Do you utilize knowledge-based association question software?</t>
  </si>
  <si>
    <t>No</t>
  </si>
  <si>
    <t>Ryan Specialty National Programs</t>
  </si>
  <si>
    <t>Toll-Free: 800-366-5810</t>
  </si>
  <si>
    <t>Yes</t>
  </si>
  <si>
    <t>AGENT CONTACT INFO</t>
  </si>
  <si>
    <t>Agency Name:</t>
  </si>
  <si>
    <t>Agency Address:</t>
  </si>
  <si>
    <t>Phone:</t>
  </si>
  <si>
    <t>Email:</t>
  </si>
  <si>
    <t>DEALER CONTACT INFO</t>
  </si>
  <si>
    <t>BACKGROUND</t>
  </si>
  <si>
    <t>to:</t>
  </si>
  <si>
    <t>If yes, what Limits:</t>
  </si>
  <si>
    <t>What Deductible:</t>
  </si>
  <si>
    <t>If yes, # of units:</t>
  </si>
  <si>
    <t>Maximum Value:</t>
  </si>
  <si>
    <t>If yes, please send a list of specific values.</t>
  </si>
  <si>
    <t>LOT PROTECTION</t>
  </si>
  <si>
    <t>Guard Rail</t>
  </si>
  <si>
    <t>Completely Enclosed by Fencing</t>
  </si>
  <si>
    <t>Video Surveillance</t>
  </si>
  <si>
    <t>Guard Dogs</t>
  </si>
  <si>
    <t>Other:</t>
  </si>
  <si>
    <t>Key Cabinet</t>
  </si>
  <si>
    <t>KeyTrack (or similar) System</t>
  </si>
  <si>
    <t>Provide list if non family.</t>
  </si>
  <si>
    <t>If no, what percentage of the time?</t>
  </si>
  <si>
    <t>If yes, do they require banker's or cashier checks prior to delivery of titles?</t>
  </si>
  <si>
    <t>Dealer/Officer Name (type or print)</t>
  </si>
  <si>
    <t>Agent Name (type or print)</t>
  </si>
  <si>
    <t>Dealer's Open Lot Application</t>
  </si>
  <si>
    <t>False Pretense Aggregate Limit</t>
  </si>
  <si>
    <t>b. Managers must approve/record the duplication of keys?</t>
  </si>
  <si>
    <t>c. Extra sets of keys are locked away with limited access?</t>
  </si>
  <si>
    <t>d. Are keys kept away from public access?</t>
  </si>
  <si>
    <t>N/A</t>
  </si>
  <si>
    <t>If yes, what age?</t>
  </si>
  <si>
    <t>e. Are the working set of keys maintained in the control of salesman during all transactions and test drives?</t>
  </si>
  <si>
    <t>Motion Sensors on Windows</t>
  </si>
  <si>
    <t>Motion Sensors on Doors</t>
  </si>
  <si>
    <t>f. Does the salesperson confirm they have the functioning key before leaving the vehicle?</t>
  </si>
  <si>
    <t>Statement Of Values</t>
  </si>
  <si>
    <t>Vehicle Mounted Lock Boxes*</t>
  </si>
  <si>
    <t>* if dealer uses vehicle lock boxes, what brand?</t>
  </si>
  <si>
    <t>Steering wheel locks used</t>
  </si>
  <si>
    <t>Vehicle is disabled</t>
  </si>
  <si>
    <t>If yes, please send a copy.</t>
  </si>
  <si>
    <t>Does it include an evacuation location?</t>
  </si>
  <si>
    <t>If yes, list address of evacuation location:</t>
  </si>
  <si>
    <t>Do you use a drivers license scanner?</t>
  </si>
  <si>
    <t>Does the scanner access the state department of Motor Vehicles to verify identity?</t>
  </si>
  <si>
    <t>*need this?</t>
  </si>
  <si>
    <t>Do you sell vehicles 100% over the internet? (Largest increase in FP claims)</t>
  </si>
  <si>
    <t>Are vehicles ever sold sight undeen (i.e. without meeting the purchaser)?</t>
  </si>
  <si>
    <t>Will you deliver a vehicle to a customer at an off-site location?</t>
  </si>
  <si>
    <t>Do you utilize a notary service to verify customers identity?</t>
  </si>
  <si>
    <t>If a customer pays by check or EFT, do you call the financial institution to verify adequate funds are available?</t>
  </si>
  <si>
    <t>Provide additional comments not addressed above regarding procedures to protect inventroy from future FP/Identity Theft claims:</t>
  </si>
  <si>
    <t>If you will deliver a vehicle at an off-site location, how do you verify a customers identity prior to releasing the vehicle?</t>
  </si>
  <si>
    <t>If a customer picks up a vehicle, what procedures are in place to verify the customers identity prior to releasing the vehicle?</t>
  </si>
  <si>
    <t>Do you have formal training established for your staff to identify "red flags" during the dale and delivery process?</t>
  </si>
  <si>
    <t>List the specific "red flags" that will require the salesperson to alert the management team of a potential issue:</t>
  </si>
  <si>
    <t>Contact us: programs@ryansg.com</t>
  </si>
  <si>
    <t>Fax: 410-828-8179</t>
  </si>
  <si>
    <t>If no, please explain:</t>
  </si>
  <si>
    <t>Bi-Weekly</t>
  </si>
  <si>
    <t>False Pretense:</t>
  </si>
  <si>
    <t>Prior Carrier Information:</t>
  </si>
  <si>
    <t>Policy Year:</t>
  </si>
  <si>
    <t>Carrier:</t>
  </si>
  <si>
    <t>Premium:</t>
  </si>
  <si>
    <t>Policy Limit:</t>
  </si>
  <si>
    <t>If yes, please explain:</t>
  </si>
  <si>
    <t>DEMOS &amp; LOANERS</t>
  </si>
  <si>
    <t>CAT RISK</t>
  </si>
  <si>
    <t>CURRENT INFORMATION</t>
  </si>
  <si>
    <t>CLAIMS INFORMATION</t>
  </si>
  <si>
    <t>MISCELLANEOUS</t>
  </si>
  <si>
    <t>If no, what steps are taken to prevent thefts?</t>
  </si>
  <si>
    <t>Signature</t>
  </si>
  <si>
    <t>Date</t>
  </si>
  <si>
    <t>*Answer fields highlighted in red MUST be answered.*</t>
  </si>
  <si>
    <t>If yes, please send an emergency weather/evacuation plan and/or flood avoidance plan.</t>
  </si>
  <si>
    <t>LoJack (or other GPS equipment)</t>
  </si>
  <si>
    <t>If yes, what consulting company?</t>
  </si>
  <si>
    <t>Location Number</t>
  </si>
  <si>
    <t>Ineligible</t>
  </si>
  <si>
    <t>a. Is it standard practice to leave keys in dealer vehicles?</t>
  </si>
  <si>
    <t>Indoor Video Surveillance</t>
  </si>
  <si>
    <t>Expiring dec page/policy if available</t>
  </si>
  <si>
    <t>New</t>
  </si>
  <si>
    <t>Used</t>
  </si>
  <si>
    <t>Demos</t>
  </si>
  <si>
    <t>Loaners</t>
  </si>
  <si>
    <t>Additional Interests</t>
  </si>
  <si>
    <t>Additional Named Insured</t>
  </si>
  <si>
    <t>Comprehensive</t>
  </si>
  <si>
    <t>Collision</t>
  </si>
  <si>
    <t>Both</t>
  </si>
  <si>
    <t>Completed and Signed Application</t>
  </si>
  <si>
    <t>Monthly</t>
  </si>
  <si>
    <t>Quarterly</t>
  </si>
  <si>
    <t>Annually</t>
  </si>
  <si>
    <t>Please complete the "Additional Interests" tab.</t>
  </si>
  <si>
    <t>Floorplanner/Loss Payee</t>
  </si>
  <si>
    <r>
      <rPr>
        <sz val="14"/>
        <color theme="10"/>
        <rFont val="Calibri"/>
        <family val="2"/>
        <scheme val="minor"/>
      </rPr>
      <t xml:space="preserve">United States Postal Service Address Verification Site Linked Here. </t>
    </r>
    <r>
      <rPr>
        <u/>
        <sz val="14"/>
        <color theme="10"/>
        <rFont val="Calibri"/>
        <family val="2"/>
        <scheme val="minor"/>
      </rPr>
      <t>ALL ADDRESSES MUST BE VALID</t>
    </r>
    <r>
      <rPr>
        <sz val="14"/>
        <color theme="10"/>
        <rFont val="Calibri"/>
        <family val="2"/>
        <scheme val="minor"/>
      </rPr>
      <t>.</t>
    </r>
  </si>
  <si>
    <t>Named Insured</t>
  </si>
  <si>
    <t>Effective Date</t>
  </si>
  <si>
    <t>Other (See Notes Above)</t>
  </si>
  <si>
    <r>
      <rPr>
        <b/>
        <sz val="12"/>
        <rFont val="Calibri"/>
        <family val="2"/>
        <scheme val="minor"/>
      </rPr>
      <t xml:space="preserve">Comprehesive Average Value 
</t>
    </r>
    <r>
      <rPr>
        <b/>
        <sz val="11"/>
        <rFont val="Calibri"/>
        <family val="2"/>
        <scheme val="minor"/>
      </rPr>
      <t xml:space="preserve">
</t>
    </r>
    <r>
      <rPr>
        <sz val="10"/>
        <rFont val="Calibri"/>
        <family val="2"/>
        <scheme val="minor"/>
      </rPr>
      <t>(Round to the Nearest 1,000)</t>
    </r>
  </si>
  <si>
    <r>
      <rPr>
        <b/>
        <sz val="12"/>
        <rFont val="Calibri"/>
        <family val="2"/>
        <scheme val="minor"/>
      </rPr>
      <t xml:space="preserve">Collision Average Value
</t>
    </r>
    <r>
      <rPr>
        <b/>
        <sz val="7"/>
        <rFont val="Calibri"/>
        <family val="2"/>
        <scheme val="minor"/>
      </rPr>
      <t xml:space="preserve">
</t>
    </r>
    <r>
      <rPr>
        <sz val="10"/>
        <rFont val="Calibri"/>
        <family val="2"/>
        <scheme val="minor"/>
      </rPr>
      <t>(Manually enter
 if different from 
Comp. Average)</t>
    </r>
  </si>
  <si>
    <t xml:space="preserve">Completed "Statement of Values" worksheet </t>
  </si>
  <si>
    <t>NOTICE TO APPLICANTS: THIS APPLICATION MUST BE COMPLETED IN FULL AS THE QUOTE WILL BE BASED SOLELY ON THE INFORMATION PROVIDED.</t>
  </si>
  <si>
    <t>LoJack (or other GPS Equipment)</t>
  </si>
  <si>
    <t>If applicable, please list which vehicles these security measures apply to:</t>
  </si>
  <si>
    <t>If yes, please provide details:</t>
  </si>
  <si>
    <t>1. Named Insured:</t>
  </si>
  <si>
    <t>2. Mailing Address:</t>
  </si>
  <si>
    <t>3. Telephone:</t>
  </si>
  <si>
    <t>4. Website:</t>
  </si>
  <si>
    <t>5. FEIN:</t>
  </si>
  <si>
    <t>6. Inspection/Claims Contact:</t>
  </si>
  <si>
    <t>7. Policy Proposed Effective Date:</t>
  </si>
  <si>
    <t>8. Year Established:</t>
  </si>
  <si>
    <t>9. Type of Franchise(s):</t>
  </si>
  <si>
    <t xml:space="preserve">10. Current Comp. &amp; Collision Deductibles:  </t>
  </si>
  <si>
    <t>11. Current Weather Deductible:</t>
  </si>
  <si>
    <t>12. Does the dealer have vehicles on the lot with values greater than $250,000?</t>
  </si>
  <si>
    <t>13. Is any of the dealer's inventory covered by floorplanner?</t>
  </si>
  <si>
    <t>14. Is the account quoting through a consultant?</t>
  </si>
  <si>
    <t>15. Prior Carrier Information:</t>
  </si>
  <si>
    <t>16. Check all that apply:</t>
  </si>
  <si>
    <t>17. Key Controls (check all that apply):</t>
  </si>
  <si>
    <t>18. Building Security (check all that apply):</t>
  </si>
  <si>
    <t>19. Vehicle Security (check all that apply):</t>
  </si>
  <si>
    <t>20. Furnished Vehicles (Demos):</t>
  </si>
  <si>
    <t>a. Total # of Furnished vehicles provided to owners:</t>
  </si>
  <si>
    <t>b. Total # of Furnished vehicles provided to employees:</t>
  </si>
  <si>
    <t>c. Total # of Furnished vehicles provided to non-employees:</t>
  </si>
  <si>
    <t>d. Does the dealer utilize a Demo Agreement?</t>
  </si>
  <si>
    <t>e. Are all non-employees with furnished vehicles over the age of 25?</t>
  </si>
  <si>
    <t>21. Parts Trucks, and Service Loaners:</t>
  </si>
  <si>
    <t xml:space="preserve">a. Total # of Service Loaners provided to customers: </t>
  </si>
  <si>
    <t>b. Total # of Parts Trucks:</t>
  </si>
  <si>
    <t>c. Does the dealer utilize a customer loaner form?</t>
  </si>
  <si>
    <t>d. Is there a minimum age requirement?</t>
  </si>
  <si>
    <t>22. Has the dealer had a False Pretense or Identity Theft claim in the last 5 years?</t>
  </si>
  <si>
    <t>23. Does the dealer use drivers license scanners?</t>
  </si>
  <si>
    <t>24. How often is there a physical audit of inventory?</t>
  </si>
  <si>
    <t>25. Does the dealer review employees motor vehicle reports at the time of hire and annually?</t>
  </si>
  <si>
    <t>26. Does the dealer follow written standards for acceptable MVR's?</t>
  </si>
  <si>
    <t>27. Are customers' licenses verified including two forms of ID's and copied prior to test drives?</t>
  </si>
  <si>
    <t>28. Does sales staff accompany prospective customers on 100% of test drives?</t>
  </si>
  <si>
    <t>29. Does the dealer work with Wholesalers?</t>
  </si>
  <si>
    <t>30. Earth Movement Coverage:</t>
  </si>
  <si>
    <t>a. Is Earth Movement coverage included on the expiring Policy?</t>
  </si>
  <si>
    <t>b. Does the dealer utilize rooftop parking or have a multi-level parking structure for their inventory?</t>
  </si>
  <si>
    <t>31. Hail Protections:</t>
  </si>
  <si>
    <t>a. Does the dealer move vehicles inside after a National Weather Alert for an impending storm?</t>
  </si>
  <si>
    <t>b. Does the dealer have a parking garage or other arrangement to move vehicles inside prior to a severe storm?</t>
  </si>
  <si>
    <t>c. Does the dealer utilize hail nets onsite?</t>
  </si>
  <si>
    <t>32. Flood/Hurricane Protections:</t>
  </si>
  <si>
    <t>a. Are any of the locations within 10 miles of the coast or within 500 ft. of a flood zone?</t>
  </si>
  <si>
    <t>b. Is an Emergency Weather Evacuation Plan in place?</t>
  </si>
  <si>
    <t>34. Has the insured ever had a lapse in coverage?</t>
  </si>
  <si>
    <t>35. Has the dealer experienced Bankruptcy, Financial Reorganization/Attachment or Lien in the last 5 years?</t>
  </si>
  <si>
    <t>37. Do you require staff to report all unusual incidents and are all incident reports reviewed by management?</t>
  </si>
  <si>
    <t>38. Do you have any knowledge of incidents that have occurred prior to the date of this application that could result in a future claim?</t>
  </si>
  <si>
    <t>False Pretense Supplemental Application</t>
  </si>
  <si>
    <t>1. Have you had a False Pretense or Identity Theft claim in the past five years?</t>
  </si>
  <si>
    <t>2. In detail, describe the steps taken to verify a customer's identity:</t>
  </si>
  <si>
    <t>4. Do you use a third party to assist in verifying identities?</t>
  </si>
  <si>
    <t>5. Do you use a drivers license scanner?</t>
  </si>
  <si>
    <t>6. Does the scanner access the state department of Motor Vehicles to verify identity?</t>
  </si>
  <si>
    <t>7. Do you utilize knowledge-based association question software?</t>
  </si>
  <si>
    <t>8. Do you utilize a notary service to verify customers identity?</t>
  </si>
  <si>
    <t>9. Do you sell vehicles 100% over the internet? (Largest increase in FP claims)</t>
  </si>
  <si>
    <t>11. Do you allow out of state purchases?</t>
  </si>
  <si>
    <t>12. Will you deliver a vehicle to a customer at an off-site location?</t>
  </si>
  <si>
    <t>13. If a customer pays by check or EFT, do you call the financial institution to verify adequate funds are available?</t>
  </si>
  <si>
    <t>14. If you will deliver a vehicle at an off-site location, how do you verify a customers identity prior to releasing the vehicle?</t>
  </si>
  <si>
    <t>15. If a customer picks up a vehicle, what procedures are in place to verify the customers identity prior to releasing the vehicle?</t>
  </si>
  <si>
    <t>16. Provide additional comments not addressed above regarding procedures to protect inventory from future False Pretense claims:</t>
  </si>
  <si>
    <t>All Inventory</t>
  </si>
  <si>
    <t>The Supplemental False Pretense Application must be completed and sent with the submission.</t>
  </si>
  <si>
    <t>Floorplanner Covering:</t>
  </si>
  <si>
    <r>
      <t xml:space="preserve">Does This Location Have Other Inventory Coverage In Place? 
</t>
    </r>
    <r>
      <rPr>
        <sz val="10"/>
        <rFont val="Calibri"/>
        <family val="2"/>
        <scheme val="minor"/>
      </rPr>
      <t xml:space="preserve">(aka "floorplan" insurance)
</t>
    </r>
    <r>
      <rPr>
        <b/>
        <sz val="11"/>
        <rFont val="Calibri"/>
        <family val="2"/>
        <scheme val="minor"/>
      </rPr>
      <t xml:space="preserve">
</t>
    </r>
    <r>
      <rPr>
        <sz val="10"/>
        <rFont val="Calibri"/>
        <family val="2"/>
        <scheme val="minor"/>
      </rPr>
      <t xml:space="preserve"> [select from dropdown]</t>
    </r>
  </si>
  <si>
    <t>Interest Type:</t>
  </si>
  <si>
    <t>Name:</t>
  </si>
  <si>
    <t>Address:</t>
  </si>
  <si>
    <t>City:</t>
  </si>
  <si>
    <t>State:</t>
  </si>
  <si>
    <t>Zip:</t>
  </si>
  <si>
    <t>Inventory Interest:</t>
  </si>
  <si>
    <t>Franchises/Locations:</t>
  </si>
  <si>
    <t>New Only</t>
  </si>
  <si>
    <t>Non-Floored Only</t>
  </si>
  <si>
    <t>Used Only</t>
  </si>
  <si>
    <r>
      <t xml:space="preserve">What Inventory Will We Be Covering?
</t>
    </r>
    <r>
      <rPr>
        <b/>
        <sz val="10"/>
        <rFont val="Calibri"/>
        <family val="2"/>
        <scheme val="minor"/>
      </rPr>
      <t xml:space="preserve"> </t>
    </r>
    <r>
      <rPr>
        <sz val="10"/>
        <rFont val="Calibri"/>
        <family val="2"/>
        <scheme val="minor"/>
      </rPr>
      <t>[select from dropdown]</t>
    </r>
  </si>
  <si>
    <r>
      <rPr>
        <b/>
        <sz val="12"/>
        <rFont val="Calibri"/>
        <family val="2"/>
        <scheme val="minor"/>
      </rPr>
      <t>Location Type</t>
    </r>
    <r>
      <rPr>
        <sz val="12"/>
        <rFont val="Calibri"/>
        <family val="2"/>
        <scheme val="minor"/>
      </rPr>
      <t xml:space="preserve"> </t>
    </r>
    <r>
      <rPr>
        <sz val="9"/>
        <rFont val="Calibri"/>
        <family val="2"/>
        <scheme val="minor"/>
      </rPr>
      <t xml:space="preserve">
</t>
    </r>
    <r>
      <rPr>
        <sz val="10"/>
        <rFont val="Calibri"/>
        <family val="2"/>
        <scheme val="minor"/>
      </rPr>
      <t xml:space="preserve"> [select from dropdown]</t>
    </r>
  </si>
  <si>
    <t xml:space="preserve">General Account Notes (as applicable:) </t>
  </si>
  <si>
    <r>
      <t xml:space="preserve">Primary Franchise 
</t>
    </r>
    <r>
      <rPr>
        <sz val="10"/>
        <rFont val="Calibri"/>
        <family val="2"/>
        <scheme val="minor"/>
      </rPr>
      <t>[select from dropdown or manually enter]</t>
    </r>
  </si>
  <si>
    <t>• Please include any general notes on the dealership/competition/claims/floorplanners (if applicable).</t>
  </si>
  <si>
    <t>• Please detail any losses above $25,000 and updated controls as applicable.</t>
  </si>
  <si>
    <t>• Please include any info on frequency issues, theft claims, False Pretense claims, or other loss control info.</t>
  </si>
  <si>
    <t>10. Are vehicles ever sold "sight unseen"? (i.e. without meeting the purchaser)</t>
  </si>
  <si>
    <r>
      <t xml:space="preserve">Notes
</t>
    </r>
    <r>
      <rPr>
        <sz val="10"/>
        <rFont val="Calibri"/>
        <family val="2"/>
        <scheme val="minor"/>
      </rPr>
      <t>(Please provide more info on other inventory coverage in place, if applicable)</t>
    </r>
  </si>
  <si>
    <t>Fraud Warnings</t>
  </si>
  <si>
    <t xml:space="preserve">GENERAL: Any person who knowingly and with intent to defraud any insurance company or other person files an application for insurance or statement of claim containing any materially false information or conceals for the purpose of misleading, information concerning any fact material thereto, commits a fraudulent insurance act. (Applicable in all states other than those listed below. If you are located in one of these states, please take time to review the appropriate warning prior to submitting your application.)  </t>
  </si>
  <si>
    <t>ALABAMA: Any person who knowingly presents a false or fraudulent claim for payment of a loss or benefit or who knowingly presents false information in an application for insurance is guilty of a crime and may be subject to restitution, fines, or confinement in prison, or any combination thereof.</t>
  </si>
  <si>
    <t>ARIZONA: For your protection Arizona law requires the following statement to appear on this form: Any person who knowingly presents a false or fraudulent claim for payment of a loss is subject to criminal and civil penalties.</t>
  </si>
  <si>
    <t>ARKANSAS: Any person who knowingly presents a false or fraudulent claim for payment of a loss or benefit or knowingly presents false information in an application for insurance is guilty of a crime and may be subject to fines and confinement in prison.</t>
  </si>
  <si>
    <t>CALIFORNIA: For your protection, California law requires the following to appear on this form: Any person who knowingly presents a false or fraudulent claim for the payment of a loss is guilty of a crime and may be subject to fines and confinement in state prison.</t>
  </si>
  <si>
    <t>COLORADO: It is unlawful to knowingly provide false, incomplete, or misleading facts or information to an insurance company for the purpose of defrauding or attempting to defraud the company. Penalties may include imprisonment, fines, denial of insurance, and civil damages. Any insurance company or agent of an insurance company who knowingly provides false, incomplete, or misleading facts or information to a policyholder or claimant for the purpose of defrauding or attempting to defraud the policyholder or claimant with regard to a settlement or award payable from insurance proceeds shall be reported to the Colorado Division of Insurance within the Department of Regulatory Agencies.</t>
  </si>
  <si>
    <t>DISTRICT OF COLUMBIA: WARNING: It is a crime to provide false or misleading information to an insurer for the purpose of defrauding the insurer or any other person. Penalties include imprisonment and/or fines. In addition, an insurer may deny insurance benefits if false information materially related to a claim was provided by the applicant.</t>
  </si>
  <si>
    <t>FLORIDA: Any person who knowingly and with intent to injure, defraud, or deceive any insurer files a statement of claim or an application containing any false, incomplete, or misleading information is guilty of a felony of the third degree.</t>
  </si>
  <si>
    <t>IDAHO: Any person who knowingly, and with intent to defraud or deceive any insurance company, files a statement of claim containing any false, incomplete, or misleading information is guilty of a felony.</t>
  </si>
  <si>
    <t>KENTUCKY: Any person who knowingly and with intent to defraud any insurance company or other person files a statement of claim containing any materially false information or conceals, for the purpose of misleading, information concerning any fact material thereto, commits a fraudulent insurance act, which is a crime.</t>
  </si>
  <si>
    <t>LOUISIANA: Any person who knowingly presents a false or fraudulent claim for payment of a loss or benefit or knowingly presents false information in an application for insurance is guilty of a crime and may be subject to fines and confinement in prison.</t>
  </si>
  <si>
    <t>MAINE: It is a crime to knowingly provide false, incomplete, or misleading information to an insurance company for the purpose of defrauding the company. Penalties may include imprisonment, fines, or a denial of insurance benefits.</t>
  </si>
  <si>
    <t>MARYLAND: Any person who knowingly and willfully presents a false or fraudulent claim for payment of a loss or benefit or who knowingly and willfully presents false information in an application for insurance is guilty of a crime and may be subject to fines and confinement in prison.</t>
  </si>
  <si>
    <t>NEW JERSEY Any person who includes any false or misleading information on an application for an insurance policy is subject to criminal and civil penalties.</t>
  </si>
  <si>
    <t>NEW MEXICO: ANY PERSON WHO KNOWINGLY PRESENTS A FALSE OR FRAUDULENT CLAIM FOR PAYMENT OF A LOSS OR BENEFIT OR KNOWINGLY PRESENTS FALSE INFORMATION IN AN APPLICATION FOR INSURANCE IS GUILTY OF A CRIME AND MAY BE SUBJECT TO CIVIL FINES AND CRIMINAL PENALTIES.</t>
  </si>
  <si>
    <t>NEW YORK: Any person who knowingly and with intent to defraud any insurance company or other person files an application for insurance or statement of claim containing any materially false information, or conceals for the purpose of misleading, information concerning any fact material thereto, commits a fraudulent insurance act, which is a crime, and shall also be subject to a civil penalty not to exceed five thousand dollars and the stated value of the claim for each such violation.</t>
  </si>
  <si>
    <t>OHIO: Any person who, with intent to defraud or knowing that he is facilitating a fraud against an insurer, submits an application or files a claim containing a false or deceptive statement is guilty of insurance fraud.</t>
  </si>
  <si>
    <t>OKLAHOMA: WARNING: Any person who knowingly, and with intent to injure, defraud or deceive any insurer, makes any claim for the proceeds of an insurance policy containing any false, incomplete, or misleading information is guilty of a felony.</t>
  </si>
  <si>
    <t>OREGON: Any person who knowingly and with intent to defraud or solicit another to defraud an insurer: (1) by submitting an application, or (2) by filing a claim containing a false statement as to any material fact thereto, may be committing a fraudulent insurance act, which may be a crime and may subject the person to criminal and civil penalties.</t>
  </si>
  <si>
    <t>PENNSYLVANIA: Any person who knowingly and with intent to defraud any insurance company or other person files an application for insurance or statement of claim containing any materially false information or conceals for the purpose of misleading, information concerning any fact material thereto commits a fraudulent act, which is a crime and subjects such person to criminal and civil penalties.</t>
  </si>
  <si>
    <t>RHODE ISLAND:  Any person who knowingly presents a false or fraudulent claim for payment of a loss or benefit or knowingly presents false information in an application for insurance is guilty of a crime and may be subject to fines and confinement in prison.</t>
  </si>
  <si>
    <t>TENNESSEE: It is a crime to knowingly provide false, incomplete, or misleading information to an insurance company for the purpose of defrauding the company. Penalties include imprisonment, fines and denial of insurance benefits.</t>
  </si>
  <si>
    <t xml:space="preserve">VERMONT: Any person who knowingly presents a false statement in an application for insurance may be guilty of a criminal offense and subject to penalties under state law.  </t>
  </si>
  <si>
    <t>VIRGINIA: It is a crime to knowingly provide false, incomplete, or misleading information to an insurance company for the purpose of defrauding the company. Penalties include imprisonment, fines and denial of insurance benefits.</t>
  </si>
  <si>
    <t>WASHINGTON: It is a crime to knowingly provide false, incomplete, or misleading information to an insurance company for the purpose of defrauding the company. Penalties may include imprisonment, fines, or denial of insurance benefits.</t>
  </si>
  <si>
    <t>WEST VIRGINIA: Any person who knowingly presents a false or fraudulent claim for payment of a loss or benefit or knowingly presents false information in an application for insurance is guilty of a crime and may be subject to fines and confinement in prison</t>
  </si>
  <si>
    <t>The operations described herein are conducted by RSG Specialty, LLC, a Delaware limited liability company based in Illinois. RSG Specialty, LLC, is a subsidiary of Ryan Specialty, LLC. RSG Specialty works directly with brokers, agents and insurance carriers, and as such does not solicit insurance from the public. Some products may only be available in certain states, and some products may only be available from surplus lines insurers. In California: RSG Specialty Insurance Services, LLC (License #0G97516). ©2024 Ryan Specialty, LLC</t>
  </si>
  <si>
    <t xml:space="preserve">33. Has any company cancelled or declined to renew in the last 5 years? </t>
  </si>
  <si>
    <t>(Not applicable for Missouri accounts and residents.)</t>
  </si>
  <si>
    <t>Any person who knowingly and with intent to defraud any insurance company or other person files an application for insurance or statement of claim containing any materially false information or conceals for the purpose of misleading, information concerning any fact material thereto, commits a fraudulent insurance act. (Applicable in all states other than those listed below. If you are located in one of these states, please take time to review the appropriate warning prior to submitting your application.) By signing this application, the signer warrants and represents that to the best of their knowledge, all information provided is true and accurate. If the undersigned learns of any material change in the information, you must provide it to the underwriter.</t>
  </si>
  <si>
    <t xml:space="preserve"> </t>
  </si>
  <si>
    <t>KANSAS: Any person who, knowingly and with intent to defraud, presents, causes to be presented or prepares with knowledge or belief that it will be presented to or by an insurer, purported insurer, broker or agent thereof, any written, electronic, electronic impulse, facsimile, magnetic, oral, or telephonic communication or statement as part of, or in support of, an application for the issuance of, or the rating of an insurance policy for personal or commercial insurance, or a claim for payment or other benefit pursuant to an insurance policy for commercial or personal insurance which such person knows to contain materially false information concerning any fact material thereto; or conceals, for the purpose of misleading, information concerning any fact material thereto commits a fraudulent insurance act.</t>
  </si>
  <si>
    <t>HIGHLIGHTED LOCATION MAY REQUIRE WEATHER EXCLUSION</t>
  </si>
  <si>
    <t>3. Do you have formal training established for your staff to identify "red flags" during the sale and delivery process?</t>
  </si>
  <si>
    <t>Completed "False Pretense App" worksheet</t>
  </si>
  <si>
    <t>Details for any loss &gt; $25,000 in Notes tab.  Describe what happened and what preventive measures were taken as a result</t>
  </si>
  <si>
    <t>Sales scenario including whether the account is controlled, other markets quoting, expiring &amp; target pricing, and need by date</t>
  </si>
  <si>
    <t>Currently valued loss runs for the inventory (Must be dated within 90 days of effective.  Minimum 3 + current years required)</t>
  </si>
  <si>
    <t>Current page 1 of financial statement for each dealership listed in the statement of values (or a monthly value worksheet)</t>
  </si>
  <si>
    <t>* if dealer uses vehicle lock boxes, are the keys removed at night?</t>
  </si>
  <si>
    <t>Exits blocked with vehicles</t>
  </si>
  <si>
    <t>Please attach a copy with submission.</t>
  </si>
  <si>
    <t>36. Make sure to attach 3+ years of currently valued loss runs. (Valued no more than 3 months from the eff.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</si>
</sst>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quot;$&quot;#,##0"/>
    <numFmt numFmtId="165" formatCode="[$-409]mmmm\ d\,\ yyyy;@"/>
  </numFmts>
  <fonts count="47" x14ac:knownFonts="1">
    <font>
      <sz val="11"/>
      <color theme="1"/>
      <name val="Calibri"/>
      <family val="2"/>
      <scheme val="minor"/>
    </font>
    <font>
      <sz val="10"/>
      <color theme="1"/>
      <name val="Calibri"/>
      <family val="2"/>
      <scheme val="minor"/>
    </font>
    <font>
      <u/>
      <sz val="11"/>
      <color theme="10"/>
      <name val="Calibri"/>
      <family val="2"/>
      <scheme val="minor"/>
    </font>
    <font>
      <b/>
      <sz val="10"/>
      <color theme="1"/>
      <name val="Calibri"/>
      <family val="2"/>
      <scheme val="minor"/>
    </font>
    <font>
      <b/>
      <sz val="11"/>
      <color theme="1"/>
      <name val="Calibri"/>
      <family val="2"/>
      <scheme val="minor"/>
    </font>
    <font>
      <sz val="8"/>
      <color theme="1"/>
      <name val="Calibri"/>
      <family val="2"/>
      <scheme val="minor"/>
    </font>
    <font>
      <sz val="9"/>
      <color theme="1"/>
      <name val="Calibri"/>
      <family val="2"/>
      <scheme val="minor"/>
    </font>
    <font>
      <sz val="10"/>
      <name val="Calibri"/>
      <family val="2"/>
      <scheme val="minor"/>
    </font>
    <font>
      <sz val="8"/>
      <name val="Calibri"/>
      <family val="2"/>
      <scheme val="minor"/>
    </font>
    <font>
      <sz val="11"/>
      <color theme="1"/>
      <name val="Calibri"/>
      <family val="2"/>
      <scheme val="minor"/>
    </font>
    <font>
      <sz val="11"/>
      <name val="Calibri"/>
      <family val="2"/>
    </font>
    <font>
      <b/>
      <sz val="8"/>
      <color theme="1"/>
      <name val="Calibri"/>
      <family val="2"/>
      <scheme val="minor"/>
    </font>
    <font>
      <b/>
      <sz val="11"/>
      <name val="Calibri"/>
      <family val="2"/>
      <scheme val="minor"/>
    </font>
    <font>
      <b/>
      <sz val="9"/>
      <color theme="1"/>
      <name val="Calibri"/>
      <family val="2"/>
      <scheme val="minor"/>
    </font>
    <font>
      <b/>
      <sz val="14"/>
      <color theme="1"/>
      <name val="Calibri"/>
      <family val="2"/>
      <scheme val="minor"/>
    </font>
    <font>
      <sz val="9"/>
      <color indexed="81"/>
      <name val="Tahoma"/>
      <family val="2"/>
    </font>
    <font>
      <sz val="11"/>
      <name val="Calibri"/>
      <family val="2"/>
      <scheme val="minor"/>
    </font>
    <font>
      <sz val="9"/>
      <name val="Calibri"/>
      <family val="2"/>
      <scheme val="minor"/>
    </font>
    <font>
      <b/>
      <sz val="9"/>
      <name val="Calibri"/>
      <family val="2"/>
      <scheme val="minor"/>
    </font>
    <font>
      <b/>
      <sz val="11"/>
      <name val="Arial"/>
      <family val="2"/>
    </font>
    <font>
      <b/>
      <sz val="7"/>
      <name val="Calibri"/>
      <family val="2"/>
      <scheme val="minor"/>
    </font>
    <font>
      <sz val="22"/>
      <name val="Calibri"/>
      <family val="2"/>
      <scheme val="minor"/>
    </font>
    <font>
      <b/>
      <sz val="14"/>
      <name val="Calibri"/>
      <family val="2"/>
      <scheme val="minor"/>
    </font>
    <font>
      <b/>
      <sz val="12"/>
      <name val="Calibri"/>
      <family val="2"/>
      <scheme val="minor"/>
    </font>
    <font>
      <sz val="12"/>
      <name val="Calibri"/>
      <family val="2"/>
      <scheme val="minor"/>
    </font>
    <font>
      <b/>
      <sz val="11"/>
      <color theme="0"/>
      <name val="Calibri"/>
      <family val="2"/>
      <scheme val="minor"/>
    </font>
    <font>
      <b/>
      <sz val="20"/>
      <name val="Calibri"/>
      <family val="2"/>
      <scheme val="minor"/>
    </font>
    <font>
      <u/>
      <sz val="16"/>
      <color theme="0"/>
      <name val="Calibri"/>
      <family val="2"/>
      <scheme val="minor"/>
    </font>
    <font>
      <sz val="16"/>
      <color theme="0"/>
      <name val="Calibri"/>
      <family val="2"/>
      <scheme val="minor"/>
    </font>
    <font>
      <sz val="18"/>
      <name val="Calibri"/>
      <family val="2"/>
      <scheme val="minor"/>
    </font>
    <font>
      <b/>
      <sz val="18"/>
      <name val="Calibri"/>
      <family val="2"/>
      <scheme val="minor"/>
    </font>
    <font>
      <b/>
      <sz val="18"/>
      <color theme="1"/>
      <name val="Calibri"/>
      <family val="2"/>
      <scheme val="minor"/>
    </font>
    <font>
      <sz val="11"/>
      <color theme="0" tint="-0.24994659260841701"/>
      <name val="Calibri"/>
      <family val="2"/>
      <scheme val="minor"/>
    </font>
    <font>
      <b/>
      <sz val="24"/>
      <name val="Calibri"/>
      <family val="2"/>
      <scheme val="minor"/>
    </font>
    <font>
      <u/>
      <sz val="14"/>
      <color theme="10"/>
      <name val="Calibri"/>
      <family val="2"/>
      <scheme val="minor"/>
    </font>
    <font>
      <sz val="14"/>
      <color theme="10"/>
      <name val="Calibri"/>
      <family val="2"/>
      <scheme val="minor"/>
    </font>
    <font>
      <sz val="14"/>
      <color theme="1"/>
      <name val="Calibri"/>
      <family val="2"/>
      <scheme val="minor"/>
    </font>
    <font>
      <b/>
      <sz val="10"/>
      <name val="Calibri"/>
      <family val="2"/>
      <scheme val="minor"/>
    </font>
    <font>
      <sz val="14"/>
      <name val="Calibri"/>
      <family val="2"/>
      <scheme val="minor"/>
    </font>
    <font>
      <sz val="16"/>
      <color theme="1"/>
      <name val="Calibri"/>
      <family val="2"/>
      <scheme val="minor"/>
    </font>
    <font>
      <sz val="12"/>
      <color theme="1"/>
      <name val="Calibri"/>
      <family val="2"/>
      <scheme val="minor"/>
    </font>
    <font>
      <sz val="10"/>
      <color theme="0" tint="-4.9989318521683403E-2"/>
      <name val="Calibri"/>
      <family val="2"/>
      <scheme val="minor"/>
    </font>
    <font>
      <b/>
      <u/>
      <sz val="11"/>
      <name val="Calibri"/>
      <family val="2"/>
      <scheme val="minor"/>
    </font>
    <font>
      <u/>
      <sz val="11"/>
      <color theme="1"/>
      <name val="Calibri"/>
      <family val="2"/>
      <scheme val="minor"/>
    </font>
    <font>
      <b/>
      <sz val="16"/>
      <name val="Calibri"/>
      <family val="2"/>
      <scheme val="minor"/>
    </font>
    <font>
      <b/>
      <sz val="16"/>
      <color theme="1"/>
      <name val="Calibri"/>
      <family val="2"/>
      <scheme val="minor"/>
    </font>
    <font>
      <sz val="11"/>
      <color theme="0" tint="-4.9989318521683403E-2"/>
      <name val="Calibri"/>
      <family val="2"/>
      <scheme val="minor"/>
    </font>
  </fonts>
  <fills count="14">
    <fill>
      <patternFill patternType="none"/>
    </fill>
    <fill>
      <patternFill patternType="gray125"/>
    </fill>
    <fill>
      <patternFill patternType="solid">
        <fgColor theme="6"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rgb="FFFFF78B"/>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1" tint="0.499984740745262"/>
        <bgColor indexed="64"/>
      </patternFill>
    </fill>
  </fills>
  <borders count="6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auto="1"/>
      </bottom>
      <diagonal/>
    </border>
    <border>
      <left/>
      <right/>
      <top style="medium">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right/>
      <top style="medium">
        <color auto="1"/>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auto="1"/>
      </left>
      <right style="medium">
        <color auto="1"/>
      </right>
      <top style="thin">
        <color auto="1"/>
      </top>
      <bottom style="thin">
        <color auto="1"/>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auto="1"/>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auto="1"/>
      </left>
      <right style="medium">
        <color auto="1"/>
      </right>
      <top/>
      <bottom style="thin">
        <color auto="1"/>
      </bottom>
      <diagonal/>
    </border>
    <border>
      <left/>
      <right style="thin">
        <color auto="1"/>
      </right>
      <top style="medium">
        <color indexed="64"/>
      </top>
      <bottom style="medium">
        <color indexed="64"/>
      </bottom>
      <diagonal/>
    </border>
    <border>
      <left style="medium">
        <color indexed="64"/>
      </left>
      <right/>
      <top style="thin">
        <color indexed="64"/>
      </top>
      <bottom style="thin">
        <color auto="1"/>
      </bottom>
      <diagonal/>
    </border>
  </borders>
  <cellStyleXfs count="3">
    <xf numFmtId="0" fontId="0" fillId="0" borderId="0"/>
    <xf numFmtId="0" fontId="2" fillId="0" borderId="0" applyNumberFormat="0" applyFill="0" applyBorder="0" applyAlignment="0" applyProtection="0"/>
    <xf numFmtId="44" fontId="9" fillId="0" borderId="0" applyFont="0" applyFill="0" applyBorder="0" applyAlignment="0" applyProtection="0"/>
  </cellStyleXfs>
  <cellXfs count="564">
    <xf numFmtId="0" fontId="0" fillId="0" borderId="0" xfId="0"/>
    <xf numFmtId="0" fontId="6" fillId="0" borderId="0" xfId="0" applyFont="1"/>
    <xf numFmtId="0" fontId="4" fillId="0" borderId="0" xfId="0" applyFont="1"/>
    <xf numFmtId="0" fontId="1" fillId="0" borderId="0" xfId="0" applyFont="1"/>
    <xf numFmtId="0" fontId="0" fillId="0" borderId="0" xfId="0"/>
    <xf numFmtId="0" fontId="5" fillId="0" borderId="0" xfId="0" applyFont="1"/>
    <xf numFmtId="0" fontId="11" fillId="0" borderId="0" xfId="0" applyFont="1"/>
    <xf numFmtId="49" fontId="5" fillId="0" borderId="0" xfId="0" applyNumberFormat="1" applyFont="1" applyAlignment="1">
      <alignment horizontal="left" vertical="center"/>
    </xf>
    <xf numFmtId="0" fontId="13" fillId="0" borderId="0" xfId="0" applyFont="1"/>
    <xf numFmtId="0" fontId="6" fillId="0" borderId="0" xfId="0" applyFont="1" applyAlignment="1">
      <alignment horizontal="left" vertical="center"/>
    </xf>
    <xf numFmtId="0" fontId="13" fillId="0" borderId="0" xfId="0" applyFont="1" applyAlignment="1">
      <alignment horizontal="left" vertical="center"/>
    </xf>
    <xf numFmtId="49" fontId="6" fillId="0" borderId="0" xfId="0" applyNumberFormat="1" applyFont="1" applyAlignment="1">
      <alignment horizontal="left" vertical="center"/>
    </xf>
    <xf numFmtId="49" fontId="13" fillId="0" borderId="0" xfId="0" applyNumberFormat="1" applyFont="1" applyAlignment="1">
      <alignment horizontal="left" vertical="center"/>
    </xf>
    <xf numFmtId="0" fontId="25" fillId="0" borderId="0" xfId="0" applyFont="1"/>
    <xf numFmtId="49" fontId="5" fillId="0" borderId="0" xfId="0" applyNumberFormat="1" applyFont="1" applyAlignment="1">
      <alignment horizontal="left" vertical="center"/>
    </xf>
    <xf numFmtId="0" fontId="6" fillId="0" borderId="0" xfId="0" applyFont="1" applyAlignment="1">
      <alignment horizontal="center"/>
    </xf>
    <xf numFmtId="0" fontId="6" fillId="0" borderId="0" xfId="0" applyFont="1" applyAlignment="1">
      <alignment horizontal="left"/>
    </xf>
    <xf numFmtId="0" fontId="5" fillId="4" borderId="0" xfId="0" applyFont="1" applyFill="1" applyAlignment="1">
      <alignment horizontal="left" vertical="center"/>
    </xf>
    <xf numFmtId="0" fontId="5" fillId="4" borderId="0" xfId="0" applyFont="1" applyFill="1" applyAlignment="1">
      <alignment horizontal="left"/>
    </xf>
    <xf numFmtId="0" fontId="5" fillId="4" borderId="0" xfId="0" applyFont="1" applyFill="1" applyAlignment="1">
      <alignment horizontal="center"/>
    </xf>
    <xf numFmtId="6" fontId="5" fillId="4" borderId="0" xfId="0" applyNumberFormat="1" applyFont="1" applyFill="1" applyAlignment="1">
      <alignment horizontal="center"/>
    </xf>
    <xf numFmtId="0" fontId="6" fillId="4" borderId="0" xfId="0" applyFont="1" applyFill="1" applyAlignment="1">
      <alignment horizontal="center"/>
    </xf>
    <xf numFmtId="0" fontId="13" fillId="4" borderId="0" xfId="0" applyFont="1" applyFill="1" applyAlignment="1">
      <alignment horizontal="center"/>
    </xf>
    <xf numFmtId="49" fontId="5" fillId="4" borderId="0" xfId="0" applyNumberFormat="1" applyFont="1" applyFill="1" applyAlignment="1">
      <alignment horizontal="left" vertical="center"/>
    </xf>
    <xf numFmtId="0" fontId="11" fillId="4" borderId="0" xfId="0" applyFont="1" applyFill="1" applyAlignment="1"/>
    <xf numFmtId="0" fontId="5" fillId="4" borderId="0" xfId="0" applyFont="1" applyFill="1" applyAlignment="1"/>
    <xf numFmtId="49" fontId="17" fillId="0" borderId="21" xfId="0" applyNumberFormat="1" applyFont="1" applyFill="1" applyBorder="1" applyAlignment="1" applyProtection="1">
      <alignment horizontal="left"/>
      <protection locked="0"/>
    </xf>
    <xf numFmtId="0" fontId="25" fillId="0" borderId="0" xfId="0" applyFont="1" applyFill="1" applyBorder="1"/>
    <xf numFmtId="0" fontId="4" fillId="0" borderId="0" xfId="0" applyFont="1" applyFill="1" applyBorder="1"/>
    <xf numFmtId="0" fontId="0" fillId="10" borderId="0" xfId="0" applyFill="1" applyProtection="1">
      <protection locked="0"/>
    </xf>
    <xf numFmtId="0" fontId="0" fillId="10" borderId="38" xfId="0" applyFill="1" applyBorder="1" applyProtection="1">
      <protection locked="0"/>
    </xf>
    <xf numFmtId="0" fontId="0" fillId="0" borderId="0" xfId="0" applyProtection="1"/>
    <xf numFmtId="0" fontId="23" fillId="0" borderId="0" xfId="0" applyFont="1" applyFill="1" applyBorder="1" applyAlignment="1" applyProtection="1">
      <alignment horizontal="center"/>
    </xf>
    <xf numFmtId="0" fontId="0" fillId="0" borderId="0" xfId="0" applyBorder="1" applyAlignment="1" applyProtection="1">
      <alignment horizontal="center" vertical="top" readingOrder="1"/>
    </xf>
    <xf numFmtId="0" fontId="6" fillId="0" borderId="0" xfId="0" applyFont="1" applyAlignment="1" applyProtection="1">
      <alignment horizontal="center"/>
    </xf>
    <xf numFmtId="0" fontId="0" fillId="4" borderId="0" xfId="0" applyFill="1" applyBorder="1" applyAlignment="1" applyProtection="1">
      <alignment horizontal="left" vertical="top" readingOrder="1"/>
    </xf>
    <xf numFmtId="49" fontId="5" fillId="0" borderId="0" xfId="0" applyNumberFormat="1" applyFont="1" applyAlignment="1" applyProtection="1">
      <alignment horizontal="left" vertical="center"/>
    </xf>
    <xf numFmtId="0" fontId="6" fillId="0" borderId="0" xfId="0" applyFont="1" applyAlignment="1" applyProtection="1">
      <alignment horizontal="left" vertical="center"/>
    </xf>
    <xf numFmtId="0" fontId="5" fillId="4" borderId="0" xfId="0" applyFont="1" applyFill="1" applyAlignment="1" applyProtection="1">
      <alignment horizontal="left" vertical="center"/>
    </xf>
    <xf numFmtId="0" fontId="6" fillId="0" borderId="0" xfId="0" applyFont="1" applyProtection="1"/>
    <xf numFmtId="0" fontId="6" fillId="0" borderId="0" xfId="0" applyFont="1" applyAlignment="1" applyProtection="1">
      <alignment horizontal="left"/>
    </xf>
    <xf numFmtId="49" fontId="5" fillId="4" borderId="0" xfId="0" applyNumberFormat="1" applyFont="1" applyFill="1" applyAlignment="1" applyProtection="1">
      <alignment horizontal="left" vertical="center"/>
    </xf>
    <xf numFmtId="0" fontId="11" fillId="0" borderId="0" xfId="0" applyFont="1" applyProtection="1"/>
    <xf numFmtId="0" fontId="11" fillId="4" borderId="0" xfId="0" applyFont="1" applyFill="1" applyBorder="1" applyAlignment="1" applyProtection="1"/>
    <xf numFmtId="0" fontId="11" fillId="4" borderId="0" xfId="0" applyFont="1" applyFill="1" applyAlignment="1" applyProtection="1"/>
    <xf numFmtId="0" fontId="5" fillId="4" borderId="0" xfId="0" applyFont="1" applyFill="1" applyAlignment="1" applyProtection="1">
      <alignment horizontal="left"/>
    </xf>
    <xf numFmtId="0" fontId="5" fillId="4" borderId="0" xfId="0" applyFont="1" applyFill="1" applyBorder="1" applyAlignment="1" applyProtection="1">
      <alignment horizontal="center"/>
    </xf>
    <xf numFmtId="0" fontId="5" fillId="4" borderId="0" xfId="0" applyFont="1" applyFill="1" applyAlignment="1" applyProtection="1"/>
    <xf numFmtId="0" fontId="5" fillId="4" borderId="0" xfId="0" applyFont="1" applyFill="1" applyAlignment="1" applyProtection="1">
      <alignment horizontal="center"/>
    </xf>
    <xf numFmtId="6" fontId="5" fillId="4" borderId="0" xfId="0" applyNumberFormat="1" applyFont="1" applyFill="1" applyAlignment="1" applyProtection="1">
      <alignment horizontal="center"/>
    </xf>
    <xf numFmtId="0" fontId="0" fillId="0" borderId="0" xfId="0" applyProtection="1">
      <protection locked="0"/>
    </xf>
    <xf numFmtId="0" fontId="0" fillId="10" borderId="0" xfId="0" applyFill="1" applyProtection="1"/>
    <xf numFmtId="0" fontId="0" fillId="10" borderId="0" xfId="0" applyFill="1" applyBorder="1" applyProtection="1"/>
    <xf numFmtId="0" fontId="0" fillId="10" borderId="30" xfId="0" applyFill="1" applyBorder="1" applyProtection="1"/>
    <xf numFmtId="0" fontId="16" fillId="10" borderId="0" xfId="0" applyFont="1" applyFill="1" applyProtection="1"/>
    <xf numFmtId="0" fontId="7" fillId="10" borderId="0" xfId="0" applyFont="1" applyFill="1" applyBorder="1" applyAlignment="1" applyProtection="1">
      <alignment horizontal="left"/>
    </xf>
    <xf numFmtId="0" fontId="0" fillId="10" borderId="0" xfId="0" applyFill="1" applyBorder="1" applyAlignment="1" applyProtection="1">
      <alignment horizontal="left"/>
    </xf>
    <xf numFmtId="0" fontId="0" fillId="10" borderId="0" xfId="0" applyFont="1" applyFill="1" applyProtection="1"/>
    <xf numFmtId="0" fontId="0" fillId="10" borderId="0" xfId="0" applyFont="1" applyFill="1" applyAlignment="1" applyProtection="1">
      <alignment horizontal="left"/>
    </xf>
    <xf numFmtId="0" fontId="0" fillId="10" borderId="0" xfId="0" applyFont="1" applyFill="1" applyBorder="1" applyAlignment="1" applyProtection="1">
      <alignment horizontal="left"/>
    </xf>
    <xf numFmtId="0" fontId="0" fillId="11" borderId="25" xfId="0" applyFill="1" applyBorder="1" applyProtection="1"/>
    <xf numFmtId="0" fontId="0" fillId="11" borderId="25" xfId="0" applyFont="1" applyFill="1" applyBorder="1" applyProtection="1"/>
    <xf numFmtId="0" fontId="0" fillId="11" borderId="27" xfId="0" applyFont="1" applyFill="1" applyBorder="1" applyProtection="1"/>
    <xf numFmtId="0" fontId="0" fillId="11" borderId="0" xfId="0" applyFill="1" applyBorder="1" applyProtection="1"/>
    <xf numFmtId="0" fontId="0" fillId="11" borderId="0" xfId="0" applyFont="1" applyFill="1" applyBorder="1" applyProtection="1"/>
    <xf numFmtId="0" fontId="0" fillId="11" borderId="30" xfId="0" applyFont="1" applyFill="1" applyBorder="1" applyProtection="1"/>
    <xf numFmtId="0" fontId="0" fillId="11" borderId="17" xfId="0" applyFill="1" applyBorder="1" applyProtection="1"/>
    <xf numFmtId="0" fontId="0" fillId="11" borderId="17" xfId="0" applyFont="1" applyFill="1" applyBorder="1" applyProtection="1"/>
    <xf numFmtId="0" fontId="0" fillId="11" borderId="26" xfId="0" applyFill="1" applyBorder="1" applyProtection="1"/>
    <xf numFmtId="0" fontId="0" fillId="11" borderId="32" xfId="0" applyFill="1" applyBorder="1" applyProtection="1"/>
    <xf numFmtId="0" fontId="0" fillId="11" borderId="36" xfId="0" applyFill="1" applyBorder="1" applyProtection="1"/>
    <xf numFmtId="0" fontId="0" fillId="11" borderId="30" xfId="0" applyFill="1" applyBorder="1" applyProtection="1"/>
    <xf numFmtId="0" fontId="1" fillId="11" borderId="17" xfId="0" applyFont="1" applyFill="1" applyBorder="1" applyProtection="1"/>
    <xf numFmtId="0" fontId="4" fillId="10" borderId="0" xfId="0" applyFont="1" applyFill="1" applyBorder="1" applyProtection="1"/>
    <xf numFmtId="0" fontId="0" fillId="0" borderId="25" xfId="0" applyBorder="1" applyProtection="1"/>
    <xf numFmtId="0" fontId="0" fillId="0" borderId="25" xfId="0" applyFont="1" applyBorder="1" applyProtection="1"/>
    <xf numFmtId="0" fontId="4" fillId="4" borderId="25" xfId="0" applyFont="1" applyFill="1" applyBorder="1" applyProtection="1"/>
    <xf numFmtId="0" fontId="0" fillId="4" borderId="25" xfId="0" applyFill="1" applyBorder="1" applyProtection="1"/>
    <xf numFmtId="0" fontId="0" fillId="4" borderId="25" xfId="0" applyFont="1" applyFill="1" applyBorder="1" applyProtection="1"/>
    <xf numFmtId="0" fontId="0" fillId="0" borderId="17" xfId="0" applyBorder="1" applyProtection="1"/>
    <xf numFmtId="0" fontId="0" fillId="0" borderId="17" xfId="0" applyFont="1" applyBorder="1" applyProtection="1"/>
    <xf numFmtId="0" fontId="4" fillId="4" borderId="17" xfId="0" applyFont="1" applyFill="1" applyBorder="1" applyProtection="1"/>
    <xf numFmtId="0" fontId="0" fillId="4" borderId="17" xfId="0" applyFill="1" applyBorder="1" applyProtection="1"/>
    <xf numFmtId="0" fontId="0" fillId="4" borderId="17" xfId="0" applyFont="1" applyFill="1" applyBorder="1" applyProtection="1"/>
    <xf numFmtId="0" fontId="0" fillId="4" borderId="17" xfId="0" applyFill="1" applyBorder="1" applyAlignment="1" applyProtection="1"/>
    <xf numFmtId="0" fontId="0" fillId="4" borderId="26" xfId="0" applyFill="1" applyBorder="1" applyAlignment="1" applyProtection="1"/>
    <xf numFmtId="0" fontId="0" fillId="10" borderId="25" xfId="0" applyFont="1" applyFill="1" applyBorder="1" applyProtection="1"/>
    <xf numFmtId="0" fontId="0" fillId="10" borderId="0" xfId="0" applyFont="1" applyFill="1" applyBorder="1" applyProtection="1"/>
    <xf numFmtId="0" fontId="4" fillId="10" borderId="0" xfId="0" applyFont="1" applyFill="1" applyBorder="1" applyAlignment="1" applyProtection="1"/>
    <xf numFmtId="0" fontId="0" fillId="10" borderId="25" xfId="0" applyFill="1" applyBorder="1" applyProtection="1"/>
    <xf numFmtId="0" fontId="0" fillId="10" borderId="0" xfId="0" applyFill="1" applyBorder="1" applyAlignment="1" applyProtection="1"/>
    <xf numFmtId="0" fontId="0" fillId="10" borderId="0" xfId="0" applyFill="1" applyBorder="1" applyAlignment="1" applyProtection="1">
      <alignment horizontal="center"/>
    </xf>
    <xf numFmtId="0" fontId="0" fillId="6" borderId="37" xfId="0" applyFont="1" applyFill="1" applyBorder="1" applyProtection="1"/>
    <xf numFmtId="0" fontId="0" fillId="6" borderId="32" xfId="0" applyFont="1" applyFill="1" applyBorder="1" applyProtection="1"/>
    <xf numFmtId="0" fontId="0" fillId="6" borderId="32" xfId="0" applyFill="1" applyBorder="1" applyProtection="1"/>
    <xf numFmtId="0" fontId="0" fillId="6" borderId="36" xfId="0" applyFill="1" applyBorder="1" applyProtection="1"/>
    <xf numFmtId="0" fontId="4" fillId="12" borderId="23" xfId="0" applyFont="1" applyFill="1" applyBorder="1" applyProtection="1"/>
    <xf numFmtId="0" fontId="4" fillId="12" borderId="17" xfId="0" applyFont="1" applyFill="1" applyBorder="1" applyProtection="1"/>
    <xf numFmtId="0" fontId="4" fillId="12" borderId="26" xfId="0" applyFont="1" applyFill="1" applyBorder="1" applyProtection="1"/>
    <xf numFmtId="0" fontId="0" fillId="6" borderId="0" xfId="0" applyFill="1" applyProtection="1"/>
    <xf numFmtId="0" fontId="0" fillId="0" borderId="43" xfId="0" applyBorder="1" applyAlignment="1" applyProtection="1"/>
    <xf numFmtId="0" fontId="0" fillId="0" borderId="43" xfId="0" applyBorder="1" applyProtection="1"/>
    <xf numFmtId="0" fontId="16" fillId="0" borderId="0" xfId="0" applyFont="1" applyProtection="1"/>
    <xf numFmtId="0" fontId="16" fillId="0" borderId="0" xfId="0" applyFont="1" applyAlignment="1" applyProtection="1">
      <alignment horizontal="center"/>
    </xf>
    <xf numFmtId="0" fontId="30" fillId="0" borderId="0" xfId="0" applyFont="1" applyAlignment="1" applyProtection="1">
      <alignment vertical="center"/>
    </xf>
    <xf numFmtId="0" fontId="21" fillId="0" borderId="0" xfId="0" applyFont="1" applyAlignment="1" applyProtection="1">
      <alignment vertical="top"/>
    </xf>
    <xf numFmtId="0" fontId="16" fillId="0" borderId="0" xfId="0" applyFont="1" applyAlignment="1" applyProtection="1">
      <alignment vertical="center"/>
    </xf>
    <xf numFmtId="0" fontId="16" fillId="0" borderId="0" xfId="0" applyFont="1" applyAlignment="1" applyProtection="1"/>
    <xf numFmtId="0" fontId="0" fillId="0" borderId="0" xfId="0" applyFont="1" applyAlignment="1" applyProtection="1"/>
    <xf numFmtId="0" fontId="12" fillId="0" borderId="0" xfId="0" applyFont="1" applyAlignment="1" applyProtection="1">
      <alignment vertical="center"/>
    </xf>
    <xf numFmtId="0" fontId="17" fillId="0" borderId="0" xfId="0" applyFont="1" applyAlignment="1" applyProtection="1">
      <alignment horizontal="center" wrapText="1"/>
    </xf>
    <xf numFmtId="0" fontId="17" fillId="0" borderId="0" xfId="0" applyFont="1" applyAlignment="1" applyProtection="1">
      <alignment horizontal="left" wrapText="1"/>
    </xf>
    <xf numFmtId="0" fontId="0" fillId="0" borderId="0" xfId="0" applyAlignment="1" applyProtection="1">
      <alignment horizontal="center" wrapText="1"/>
    </xf>
    <xf numFmtId="0" fontId="0" fillId="0" borderId="0" xfId="0" applyAlignment="1" applyProtection="1">
      <alignment horizontal="left"/>
    </xf>
    <xf numFmtId="0" fontId="0" fillId="0" borderId="0" xfId="0" applyFill="1" applyProtection="1"/>
    <xf numFmtId="0" fontId="16" fillId="0" borderId="0" xfId="0" applyFont="1" applyFill="1" applyProtection="1"/>
    <xf numFmtId="0" fontId="0" fillId="0" borderId="0" xfId="0" applyFill="1" applyAlignment="1" applyProtection="1">
      <alignment horizontal="left"/>
    </xf>
    <xf numFmtId="14" fontId="16" fillId="0" borderId="0" xfId="0" applyNumberFormat="1" applyFont="1" applyFill="1" applyProtection="1"/>
    <xf numFmtId="0" fontId="0" fillId="0" borderId="0" xfId="0" applyFill="1" applyBorder="1" applyProtection="1"/>
    <xf numFmtId="0" fontId="16" fillId="0" borderId="0" xfId="0" applyFont="1" applyFill="1" applyProtection="1">
      <protection locked="0"/>
    </xf>
    <xf numFmtId="0" fontId="0" fillId="0" borderId="0" xfId="0" applyFill="1" applyProtection="1">
      <protection locked="0"/>
    </xf>
    <xf numFmtId="0" fontId="0" fillId="0" borderId="0" xfId="0" applyFill="1" applyAlignment="1" applyProtection="1">
      <alignment horizontal="right"/>
      <protection locked="0"/>
    </xf>
    <xf numFmtId="0" fontId="16" fillId="0" borderId="0" xfId="0" applyFont="1" applyFill="1" applyBorder="1" applyProtection="1"/>
    <xf numFmtId="0" fontId="0" fillId="11" borderId="28" xfId="0" applyFill="1" applyBorder="1" applyProtection="1"/>
    <xf numFmtId="0" fontId="0" fillId="11" borderId="29" xfId="0" applyFill="1" applyBorder="1" applyProtection="1"/>
    <xf numFmtId="0" fontId="0" fillId="11" borderId="23" xfId="0" applyFill="1" applyBorder="1" applyProtection="1"/>
    <xf numFmtId="0" fontId="0" fillId="11" borderId="37" xfId="0" applyFill="1" applyBorder="1" applyProtection="1"/>
    <xf numFmtId="0" fontId="1" fillId="11" borderId="0" xfId="0" applyFont="1" applyFill="1" applyBorder="1" applyProtection="1"/>
    <xf numFmtId="0" fontId="0" fillId="0" borderId="28" xfId="0" applyBorder="1" applyProtection="1"/>
    <xf numFmtId="0" fontId="0" fillId="0" borderId="23" xfId="0" applyBorder="1" applyProtection="1"/>
    <xf numFmtId="0" fontId="0" fillId="0" borderId="42" xfId="0" applyBorder="1" applyAlignment="1" applyProtection="1"/>
    <xf numFmtId="0" fontId="0" fillId="0" borderId="44" xfId="0" applyBorder="1" applyAlignment="1" applyProtection="1"/>
    <xf numFmtId="0" fontId="0" fillId="0" borderId="42" xfId="0" applyBorder="1" applyProtection="1"/>
    <xf numFmtId="0" fontId="0" fillId="0" borderId="44" xfId="0" applyBorder="1" applyProtection="1"/>
    <xf numFmtId="0" fontId="0" fillId="0" borderId="26" xfId="0" applyBorder="1" applyProtection="1"/>
    <xf numFmtId="164" fontId="12" fillId="0" borderId="57" xfId="0" applyNumberFormat="1" applyFont="1" applyBorder="1" applyAlignment="1" applyProtection="1">
      <alignment horizontal="center" vertical="center" wrapText="1"/>
    </xf>
    <xf numFmtId="0" fontId="16" fillId="6" borderId="28" xfId="0" applyFont="1" applyFill="1" applyBorder="1" applyAlignment="1" applyProtection="1"/>
    <xf numFmtId="0" fontId="29" fillId="6" borderId="25" xfId="0" applyFont="1" applyFill="1" applyBorder="1" applyAlignment="1" applyProtection="1">
      <alignment horizontal="center" vertical="center"/>
    </xf>
    <xf numFmtId="0" fontId="21" fillId="6" borderId="27" xfId="0" applyFont="1" applyFill="1" applyBorder="1" applyAlignment="1" applyProtection="1">
      <alignment horizontal="left" vertical="center"/>
    </xf>
    <xf numFmtId="0" fontId="21" fillId="0" borderId="0" xfId="0" applyFont="1" applyFill="1" applyBorder="1" applyAlignment="1" applyProtection="1">
      <alignment horizontal="left" vertical="center"/>
    </xf>
    <xf numFmtId="0" fontId="16" fillId="0" borderId="0" xfId="0" applyFont="1" applyFill="1" applyBorder="1" applyAlignment="1" applyProtection="1"/>
    <xf numFmtId="0" fontId="18" fillId="6" borderId="30" xfId="0" applyFont="1" applyFill="1" applyBorder="1" applyAlignment="1" applyProtection="1">
      <alignment horizontal="left"/>
    </xf>
    <xf numFmtId="0" fontId="18" fillId="0" borderId="0" xfId="0" applyFont="1" applyFill="1" applyBorder="1" applyAlignment="1" applyProtection="1">
      <alignment horizontal="left"/>
    </xf>
    <xf numFmtId="0" fontId="0" fillId="6" borderId="35" xfId="0" applyFill="1" applyBorder="1" applyAlignment="1" applyProtection="1"/>
    <xf numFmtId="49" fontId="17" fillId="6" borderId="30" xfId="0" applyNumberFormat="1" applyFont="1" applyFill="1" applyBorder="1" applyAlignment="1" applyProtection="1">
      <alignment horizontal="left"/>
    </xf>
    <xf numFmtId="49" fontId="17" fillId="0" borderId="0" xfId="0" applyNumberFormat="1" applyFont="1" applyFill="1" applyBorder="1" applyAlignment="1" applyProtection="1">
      <alignment horizontal="left"/>
    </xf>
    <xf numFmtId="0" fontId="0" fillId="0" borderId="0" xfId="0" applyFill="1" applyBorder="1" applyAlignment="1" applyProtection="1"/>
    <xf numFmtId="49" fontId="17" fillId="0" borderId="21" xfId="0" applyNumberFormat="1" applyFont="1" applyFill="1" applyBorder="1" applyAlignment="1" applyProtection="1">
      <alignment horizontal="left"/>
    </xf>
    <xf numFmtId="0" fontId="0" fillId="0" borderId="21" xfId="0" applyFill="1" applyBorder="1" applyAlignment="1" applyProtection="1"/>
    <xf numFmtId="0" fontId="0" fillId="6" borderId="30" xfId="0" applyFill="1" applyBorder="1" applyAlignment="1" applyProtection="1"/>
    <xf numFmtId="0" fontId="0" fillId="0" borderId="20" xfId="0" applyFill="1" applyBorder="1" applyAlignment="1" applyProtection="1"/>
    <xf numFmtId="0" fontId="0" fillId="6" borderId="23" xfId="0" applyFill="1" applyBorder="1" applyAlignment="1" applyProtection="1"/>
    <xf numFmtId="0" fontId="0" fillId="6" borderId="17" xfId="0" applyFill="1" applyBorder="1" applyAlignment="1" applyProtection="1"/>
    <xf numFmtId="0" fontId="0" fillId="6" borderId="26" xfId="0" applyFill="1" applyBorder="1" applyAlignment="1" applyProtection="1"/>
    <xf numFmtId="49" fontId="17" fillId="0" borderId="58" xfId="0" applyNumberFormat="1" applyFont="1" applyFill="1" applyBorder="1" applyAlignment="1" applyProtection="1">
      <alignment horizontal="left"/>
    </xf>
    <xf numFmtId="49" fontId="17" fillId="0" borderId="58" xfId="0" applyNumberFormat="1" applyFont="1" applyFill="1" applyBorder="1" applyAlignment="1" applyProtection="1">
      <alignment horizontal="left"/>
      <protection locked="0"/>
    </xf>
    <xf numFmtId="49" fontId="17" fillId="0" borderId="20" xfId="0" applyNumberFormat="1" applyFont="1" applyFill="1" applyBorder="1" applyAlignment="1" applyProtection="1">
      <alignment horizontal="left"/>
      <protection locked="0"/>
    </xf>
    <xf numFmtId="0" fontId="16" fillId="13" borderId="0" xfId="0" applyFont="1" applyFill="1" applyBorder="1" applyAlignment="1" applyProtection="1">
      <alignment horizontal="center"/>
    </xf>
    <xf numFmtId="0" fontId="0" fillId="0" borderId="0" xfId="0" applyAlignment="1" applyProtection="1">
      <alignment horizontal="center"/>
    </xf>
    <xf numFmtId="0" fontId="38" fillId="11" borderId="22" xfId="0" applyFont="1" applyFill="1" applyBorder="1" applyAlignment="1" applyProtection="1">
      <alignment horizontal="center" vertical="center"/>
      <protection locked="0"/>
    </xf>
    <xf numFmtId="164" fontId="38" fillId="11" borderId="33" xfId="0" applyNumberFormat="1" applyFont="1" applyFill="1" applyBorder="1" applyAlignment="1" applyProtection="1">
      <alignment horizontal="center" vertical="center"/>
      <protection locked="0"/>
    </xf>
    <xf numFmtId="49" fontId="36" fillId="11" borderId="49" xfId="0" applyNumberFormat="1" applyFont="1" applyFill="1" applyBorder="1" applyAlignment="1" applyProtection="1">
      <alignment horizontal="center" vertical="center"/>
      <protection locked="0"/>
    </xf>
    <xf numFmtId="49" fontId="36" fillId="11" borderId="46" xfId="0" applyNumberFormat="1" applyFont="1" applyFill="1" applyBorder="1" applyAlignment="1" applyProtection="1">
      <alignment horizontal="center" vertical="center"/>
      <protection locked="0"/>
    </xf>
    <xf numFmtId="0" fontId="23" fillId="3" borderId="55" xfId="0" applyFont="1" applyFill="1" applyBorder="1" applyAlignment="1">
      <alignment horizontal="center" vertical="center" wrapText="1"/>
    </xf>
    <xf numFmtId="0" fontId="23" fillId="3" borderId="56" xfId="0" applyFont="1" applyFill="1" applyBorder="1" applyAlignment="1">
      <alignment horizontal="center" vertical="center" wrapText="1"/>
    </xf>
    <xf numFmtId="0" fontId="16" fillId="5" borderId="0" xfId="0" applyFont="1" applyFill="1" applyBorder="1" applyProtection="1"/>
    <xf numFmtId="0" fontId="16" fillId="5" borderId="0" xfId="0" applyFont="1" applyFill="1" applyBorder="1" applyAlignment="1" applyProtection="1">
      <alignment horizontal="center"/>
    </xf>
    <xf numFmtId="0" fontId="0" fillId="5" borderId="17" xfId="0" applyFill="1" applyBorder="1" applyAlignment="1" applyProtection="1">
      <alignment horizontal="center" wrapText="1"/>
    </xf>
    <xf numFmtId="0" fontId="24" fillId="11" borderId="18" xfId="0" applyFont="1" applyFill="1" applyBorder="1" applyAlignment="1" applyProtection="1">
      <alignment horizontal="left" wrapText="1"/>
      <protection locked="0"/>
    </xf>
    <xf numFmtId="0" fontId="24" fillId="11" borderId="45" xfId="0" applyFont="1" applyFill="1" applyBorder="1" applyAlignment="1" applyProtection="1">
      <alignment horizontal="center"/>
      <protection locked="0"/>
    </xf>
    <xf numFmtId="49" fontId="24" fillId="11" borderId="18" xfId="0" applyNumberFormat="1" applyFont="1" applyFill="1" applyBorder="1" applyAlignment="1" applyProtection="1">
      <alignment horizontal="center" wrapText="1"/>
      <protection locked="0"/>
    </xf>
    <xf numFmtId="0" fontId="24" fillId="11" borderId="23" xfId="0" applyFont="1" applyFill="1" applyBorder="1" applyAlignment="1" applyProtection="1">
      <alignment horizontal="center" wrapText="1"/>
      <protection locked="0"/>
    </xf>
    <xf numFmtId="0" fontId="24" fillId="11" borderId="47" xfId="0" applyFont="1" applyFill="1" applyBorder="1" applyProtection="1">
      <protection locked="0"/>
    </xf>
    <xf numFmtId="164" fontId="24" fillId="11" borderId="19" xfId="2" applyNumberFormat="1" applyFont="1" applyFill="1" applyBorder="1" applyAlignment="1" applyProtection="1">
      <alignment horizontal="center" wrapText="1"/>
      <protection locked="0"/>
    </xf>
    <xf numFmtId="164" fontId="24" fillId="5" borderId="42" xfId="2" applyNumberFormat="1" applyFont="1" applyFill="1" applyBorder="1" applyAlignment="1" applyProtection="1">
      <alignment horizontal="center" wrapText="1"/>
      <protection locked="0"/>
    </xf>
    <xf numFmtId="0" fontId="24" fillId="11" borderId="15" xfId="0" applyFont="1" applyFill="1" applyBorder="1" applyAlignment="1" applyProtection="1">
      <alignment horizontal="center"/>
      <protection locked="0"/>
    </xf>
    <xf numFmtId="164" fontId="24" fillId="11" borderId="11" xfId="0" applyNumberFormat="1" applyFont="1" applyFill="1" applyBorder="1" applyAlignment="1" applyProtection="1">
      <alignment horizontal="center" wrapText="1"/>
      <protection locked="0"/>
    </xf>
    <xf numFmtId="0" fontId="23" fillId="0" borderId="19" xfId="0" applyFont="1" applyBorder="1" applyAlignment="1" applyProtection="1">
      <alignment horizontal="center" wrapText="1"/>
    </xf>
    <xf numFmtId="0" fontId="24" fillId="8" borderId="26" xfId="0" applyFont="1" applyFill="1" applyBorder="1" applyAlignment="1" applyProtection="1">
      <alignment horizontal="center" wrapText="1"/>
    </xf>
    <xf numFmtId="0" fontId="23" fillId="0" borderId="50" xfId="0" applyFont="1" applyBorder="1" applyAlignment="1" applyProtection="1">
      <alignment horizontal="center" wrapText="1"/>
    </xf>
    <xf numFmtId="0" fontId="24" fillId="11" borderId="50" xfId="0" applyFont="1" applyFill="1" applyBorder="1" applyAlignment="1" applyProtection="1">
      <alignment horizontal="center"/>
      <protection locked="0"/>
    </xf>
    <xf numFmtId="164" fontId="24" fillId="11" borderId="45" xfId="0" applyNumberFormat="1" applyFont="1" applyFill="1" applyBorder="1" applyAlignment="1" applyProtection="1">
      <alignment horizontal="center" wrapText="1"/>
      <protection locked="0"/>
    </xf>
    <xf numFmtId="0" fontId="40" fillId="11" borderId="18" xfId="0" applyFont="1" applyFill="1" applyBorder="1" applyAlignment="1" applyProtection="1">
      <alignment horizontal="left" wrapText="1"/>
      <protection locked="0"/>
    </xf>
    <xf numFmtId="0" fontId="23" fillId="0" borderId="51" xfId="0" applyFont="1" applyBorder="1" applyAlignment="1" applyProtection="1">
      <alignment horizontal="center" wrapText="1"/>
    </xf>
    <xf numFmtId="0" fontId="24" fillId="8" borderId="34" xfId="0" applyFont="1" applyFill="1" applyBorder="1" applyAlignment="1" applyProtection="1">
      <alignment horizontal="center" wrapText="1"/>
    </xf>
    <xf numFmtId="0" fontId="24" fillId="11" borderId="53" xfId="0" applyFont="1" applyFill="1" applyBorder="1" applyAlignment="1" applyProtection="1">
      <alignment horizontal="left" wrapText="1"/>
      <protection locked="0"/>
    </xf>
    <xf numFmtId="0" fontId="24" fillId="11" borderId="52" xfId="0" applyFont="1" applyFill="1" applyBorder="1" applyAlignment="1" applyProtection="1">
      <alignment horizontal="center"/>
      <protection locked="0"/>
    </xf>
    <xf numFmtId="0" fontId="24" fillId="11" borderId="52" xfId="0" applyFont="1" applyFill="1" applyBorder="1" applyAlignment="1" applyProtection="1">
      <alignment horizontal="left" wrapText="1"/>
      <protection locked="0"/>
    </xf>
    <xf numFmtId="49" fontId="24" fillId="11" borderId="53" xfId="0" applyNumberFormat="1" applyFont="1" applyFill="1" applyBorder="1" applyAlignment="1" applyProtection="1">
      <alignment horizontal="center" wrapText="1"/>
      <protection locked="0"/>
    </xf>
    <xf numFmtId="0" fontId="24" fillId="11" borderId="52" xfId="0" applyFont="1" applyFill="1" applyBorder="1" applyAlignment="1" applyProtection="1">
      <alignment horizontal="center" wrapText="1"/>
      <protection locked="0"/>
    </xf>
    <xf numFmtId="0" fontId="24" fillId="11" borderId="48" xfId="0" applyFont="1" applyFill="1" applyBorder="1" applyProtection="1">
      <protection locked="0"/>
    </xf>
    <xf numFmtId="164" fontId="24" fillId="11" borderId="54" xfId="2" applyNumberFormat="1" applyFont="1" applyFill="1" applyBorder="1" applyAlignment="1" applyProtection="1">
      <alignment horizontal="center" wrapText="1"/>
      <protection locked="0"/>
    </xf>
    <xf numFmtId="164" fontId="24" fillId="5" borderId="39" xfId="2" applyNumberFormat="1" applyFont="1" applyFill="1" applyBorder="1" applyAlignment="1" applyProtection="1">
      <alignment horizontal="center" wrapText="1"/>
      <protection locked="0"/>
    </xf>
    <xf numFmtId="0" fontId="24" fillId="11" borderId="51" xfId="0" applyFont="1" applyFill="1" applyBorder="1" applyAlignment="1" applyProtection="1">
      <alignment horizontal="center"/>
      <protection locked="0"/>
    </xf>
    <xf numFmtId="164" fontId="24" fillId="11" borderId="52" xfId="0" applyNumberFormat="1" applyFont="1" applyFill="1" applyBorder="1" applyAlignment="1" applyProtection="1">
      <alignment horizontal="center" wrapText="1"/>
      <protection locked="0"/>
    </xf>
    <xf numFmtId="0" fontId="0" fillId="6" borderId="30" xfId="0" applyFill="1" applyBorder="1" applyProtection="1"/>
    <xf numFmtId="0" fontId="4" fillId="6" borderId="0" xfId="0" applyFont="1" applyFill="1" applyProtection="1"/>
    <xf numFmtId="0" fontId="4" fillId="6" borderId="0" xfId="0" applyFont="1" applyFill="1" applyAlignment="1" applyProtection="1">
      <alignment horizontal="left"/>
    </xf>
    <xf numFmtId="0" fontId="0" fillId="6" borderId="0" xfId="0" applyFill="1" applyAlignment="1" applyProtection="1">
      <alignment horizontal="left"/>
    </xf>
    <xf numFmtId="0" fontId="0" fillId="6" borderId="0" xfId="0" applyFill="1" applyBorder="1" applyProtection="1"/>
    <xf numFmtId="0" fontId="0" fillId="6" borderId="0" xfId="0" applyFont="1" applyFill="1" applyProtection="1"/>
    <xf numFmtId="0" fontId="0" fillId="6" borderId="0" xfId="0" applyFont="1" applyFill="1" applyBorder="1" applyAlignment="1" applyProtection="1">
      <alignment horizontal="left"/>
    </xf>
    <xf numFmtId="0" fontId="0" fillId="6" borderId="0" xfId="0" applyFont="1" applyFill="1" applyAlignment="1" applyProtection="1">
      <alignment horizontal="left"/>
    </xf>
    <xf numFmtId="0" fontId="0" fillId="6" borderId="9" xfId="0" applyFill="1" applyBorder="1" applyProtection="1"/>
    <xf numFmtId="0" fontId="0" fillId="6" borderId="34" xfId="0" applyFill="1" applyBorder="1" applyProtection="1"/>
    <xf numFmtId="0" fontId="4" fillId="6" borderId="0" xfId="0" applyFont="1" applyFill="1" applyBorder="1" applyProtection="1"/>
    <xf numFmtId="0" fontId="37" fillId="3" borderId="29" xfId="0" applyFont="1" applyFill="1" applyBorder="1" applyProtection="1"/>
    <xf numFmtId="0" fontId="37" fillId="3" borderId="0" xfId="0" applyFont="1" applyFill="1" applyBorder="1" applyProtection="1"/>
    <xf numFmtId="0" fontId="4" fillId="3" borderId="0" xfId="0" applyFont="1" applyFill="1" applyProtection="1"/>
    <xf numFmtId="0" fontId="4" fillId="3" borderId="17" xfId="0" applyFont="1" applyFill="1" applyBorder="1" applyAlignment="1" applyProtection="1">
      <alignment horizontal="left"/>
    </xf>
    <xf numFmtId="0" fontId="4" fillId="3" borderId="0" xfId="0" applyFont="1" applyFill="1" applyAlignment="1" applyProtection="1">
      <alignment horizontal="left"/>
    </xf>
    <xf numFmtId="0" fontId="12" fillId="3" borderId="0" xfId="0" applyFont="1" applyFill="1" applyProtection="1"/>
    <xf numFmtId="0" fontId="0" fillId="6" borderId="0" xfId="0" applyFont="1" applyFill="1" applyBorder="1" applyProtection="1"/>
    <xf numFmtId="0" fontId="43" fillId="6" borderId="0" xfId="0" applyFont="1" applyFill="1" applyProtection="1"/>
    <xf numFmtId="0" fontId="4" fillId="6" borderId="0" xfId="0" applyFont="1" applyFill="1" applyBorder="1" applyAlignment="1" applyProtection="1">
      <alignment horizontal="center"/>
    </xf>
    <xf numFmtId="0" fontId="4" fillId="6" borderId="30" xfId="0" applyFont="1" applyFill="1" applyBorder="1" applyAlignment="1" applyProtection="1">
      <alignment horizontal="center"/>
    </xf>
    <xf numFmtId="0" fontId="0" fillId="6" borderId="17" xfId="0" applyFill="1" applyBorder="1" applyProtection="1"/>
    <xf numFmtId="0" fontId="0" fillId="6" borderId="26" xfId="0" applyFill="1" applyBorder="1" applyProtection="1"/>
    <xf numFmtId="0" fontId="4" fillId="3" borderId="0" xfId="0" applyFont="1" applyFill="1" applyBorder="1" applyProtection="1"/>
    <xf numFmtId="0" fontId="0" fillId="6" borderId="25" xfId="0" applyFill="1" applyBorder="1" applyProtection="1"/>
    <xf numFmtId="0" fontId="12" fillId="6" borderId="23" xfId="0" applyFont="1" applyFill="1" applyBorder="1" applyProtection="1"/>
    <xf numFmtId="0" fontId="12" fillId="6" borderId="17" xfId="0" applyFont="1" applyFill="1" applyBorder="1" applyProtection="1"/>
    <xf numFmtId="0" fontId="12" fillId="6" borderId="26" xfId="0" applyFont="1" applyFill="1" applyBorder="1" applyProtection="1"/>
    <xf numFmtId="0" fontId="16" fillId="6" borderId="37" xfId="0" applyFont="1" applyFill="1" applyBorder="1" applyProtection="1"/>
    <xf numFmtId="0" fontId="13" fillId="6" borderId="28" xfId="0" applyFont="1" applyFill="1" applyBorder="1" applyProtection="1"/>
    <xf numFmtId="0" fontId="0" fillId="6" borderId="27" xfId="0" applyFill="1" applyBorder="1" applyProtection="1"/>
    <xf numFmtId="0" fontId="0" fillId="6" borderId="29" xfId="0" applyFont="1" applyFill="1" applyBorder="1" applyProtection="1"/>
    <xf numFmtId="0" fontId="0" fillId="6" borderId="37" xfId="0" applyFill="1" applyBorder="1" applyProtection="1"/>
    <xf numFmtId="0" fontId="0" fillId="6" borderId="29" xfId="0" applyFont="1" applyFill="1" applyBorder="1" applyAlignment="1" applyProtection="1">
      <alignment horizontal="left"/>
    </xf>
    <xf numFmtId="0" fontId="0" fillId="5" borderId="42" xfId="0" applyFill="1" applyBorder="1" applyProtection="1"/>
    <xf numFmtId="0" fontId="0" fillId="5" borderId="43" xfId="0" applyFill="1" applyBorder="1" applyProtection="1"/>
    <xf numFmtId="0" fontId="0" fillId="5" borderId="44" xfId="0" applyFill="1" applyBorder="1" applyProtection="1"/>
    <xf numFmtId="0" fontId="0" fillId="6" borderId="0" xfId="0" applyFill="1"/>
    <xf numFmtId="0" fontId="0" fillId="6" borderId="30" xfId="0" applyFill="1" applyBorder="1"/>
    <xf numFmtId="0" fontId="0" fillId="6" borderId="17" xfId="0" applyFill="1" applyBorder="1"/>
    <xf numFmtId="0" fontId="0" fillId="6" borderId="26" xfId="0" applyFill="1" applyBorder="1"/>
    <xf numFmtId="1" fontId="4" fillId="3" borderId="45" xfId="0" applyNumberFormat="1" applyFont="1" applyFill="1" applyBorder="1" applyAlignment="1">
      <alignment horizontal="center"/>
    </xf>
    <xf numFmtId="0" fontId="0" fillId="0" borderId="0" xfId="0" applyFill="1" applyBorder="1"/>
    <xf numFmtId="0" fontId="22" fillId="6" borderId="0" xfId="0" applyFont="1" applyFill="1" applyBorder="1" applyAlignment="1" applyProtection="1">
      <alignment vertical="center"/>
    </xf>
    <xf numFmtId="0" fontId="16" fillId="6" borderId="28" xfId="0" applyFont="1" applyFill="1" applyBorder="1" applyProtection="1"/>
    <xf numFmtId="0" fontId="16" fillId="6" borderId="25" xfId="0" applyFont="1" applyFill="1" applyBorder="1" applyAlignment="1" applyProtection="1">
      <alignment horizontal="center"/>
    </xf>
    <xf numFmtId="0" fontId="30" fillId="6" borderId="25" xfId="0" applyFont="1" applyFill="1" applyBorder="1" applyAlignment="1" applyProtection="1">
      <alignment vertical="center" wrapText="1"/>
    </xf>
    <xf numFmtId="0" fontId="31" fillId="6" borderId="25" xfId="0" applyFont="1" applyFill="1" applyBorder="1" applyAlignment="1" applyProtection="1">
      <alignment vertical="center" wrapText="1"/>
    </xf>
    <xf numFmtId="0" fontId="16" fillId="6" borderId="25" xfId="0" applyFont="1" applyFill="1" applyBorder="1" applyProtection="1"/>
    <xf numFmtId="0" fontId="22" fillId="6" borderId="30" xfId="0" applyFont="1" applyFill="1" applyBorder="1" applyAlignment="1" applyProtection="1">
      <alignment vertical="center"/>
    </xf>
    <xf numFmtId="0" fontId="30" fillId="6" borderId="29" xfId="0" applyFont="1" applyFill="1" applyBorder="1" applyAlignment="1" applyProtection="1">
      <alignment vertical="center"/>
    </xf>
    <xf numFmtId="0" fontId="30" fillId="6" borderId="0" xfId="0" applyFont="1" applyFill="1" applyBorder="1" applyAlignment="1" applyProtection="1">
      <alignment vertical="center"/>
    </xf>
    <xf numFmtId="0" fontId="30" fillId="6" borderId="0" xfId="0" applyFont="1" applyFill="1" applyBorder="1" applyAlignment="1" applyProtection="1">
      <alignment horizontal="center" vertical="center"/>
    </xf>
    <xf numFmtId="0" fontId="16" fillId="6" borderId="0" xfId="0" applyFont="1" applyFill="1" applyBorder="1" applyAlignment="1" applyProtection="1">
      <alignment horizontal="center"/>
    </xf>
    <xf numFmtId="0" fontId="16" fillId="6" borderId="29" xfId="0" applyFont="1" applyFill="1" applyBorder="1" applyProtection="1"/>
    <xf numFmtId="0" fontId="27" fillId="6" borderId="0" xfId="1" applyFont="1" applyFill="1" applyBorder="1" applyAlignment="1" applyProtection="1"/>
    <xf numFmtId="0" fontId="16" fillId="6" borderId="0" xfId="0" applyFont="1" applyFill="1" applyBorder="1" applyProtection="1"/>
    <xf numFmtId="0" fontId="28" fillId="6" borderId="0" xfId="0" applyFont="1" applyFill="1" applyBorder="1" applyAlignment="1" applyProtection="1"/>
    <xf numFmtId="0" fontId="16" fillId="6" borderId="30" xfId="0" applyFont="1" applyFill="1" applyBorder="1" applyProtection="1"/>
    <xf numFmtId="0" fontId="16" fillId="6" borderId="29" xfId="0" applyFont="1" applyFill="1" applyBorder="1" applyAlignment="1" applyProtection="1">
      <alignment vertical="center"/>
    </xf>
    <xf numFmtId="0" fontId="16" fillId="6" borderId="29" xfId="0" applyFont="1" applyFill="1" applyBorder="1" applyAlignment="1" applyProtection="1">
      <alignment horizontal="center"/>
    </xf>
    <xf numFmtId="0" fontId="10" fillId="6" borderId="29" xfId="0" applyFont="1" applyFill="1" applyBorder="1" applyProtection="1"/>
    <xf numFmtId="0" fontId="12" fillId="6" borderId="29" xfId="0" applyFont="1" applyFill="1" applyBorder="1" applyAlignment="1" applyProtection="1">
      <alignment vertical="center"/>
    </xf>
    <xf numFmtId="0" fontId="0" fillId="6" borderId="23" xfId="0" applyFill="1" applyBorder="1" applyAlignment="1" applyProtection="1">
      <alignment horizontal="center" wrapText="1"/>
    </xf>
    <xf numFmtId="0" fontId="12" fillId="6" borderId="0" xfId="0" applyFont="1" applyFill="1" applyBorder="1" applyAlignment="1" applyProtection="1">
      <alignment vertical="center"/>
    </xf>
    <xf numFmtId="0" fontId="12" fillId="6" borderId="0" xfId="0" applyFont="1" applyFill="1" applyBorder="1" applyAlignment="1" applyProtection="1">
      <alignment horizontal="center" vertical="center" wrapText="1"/>
    </xf>
    <xf numFmtId="0" fontId="19" fillId="6" borderId="0" xfId="0" applyFont="1" applyFill="1" applyBorder="1" applyAlignment="1" applyProtection="1">
      <alignment vertical="center" wrapText="1"/>
    </xf>
    <xf numFmtId="0" fontId="18" fillId="6" borderId="0" xfId="0" applyFont="1" applyFill="1" applyBorder="1" applyAlignment="1" applyProtection="1">
      <alignment horizontal="center" wrapText="1"/>
    </xf>
    <xf numFmtId="0" fontId="17" fillId="6" borderId="0" xfId="0" applyFont="1" applyFill="1" applyBorder="1" applyAlignment="1" applyProtection="1">
      <alignment horizontal="center" wrapText="1"/>
    </xf>
    <xf numFmtId="0" fontId="17" fillId="6" borderId="0" xfId="0" applyFont="1" applyFill="1" applyBorder="1" applyAlignment="1" applyProtection="1">
      <alignment horizontal="left" wrapText="1"/>
    </xf>
    <xf numFmtId="0" fontId="12" fillId="6" borderId="30" xfId="0" applyFont="1" applyFill="1" applyBorder="1" applyAlignment="1" applyProtection="1">
      <alignment vertical="center"/>
    </xf>
    <xf numFmtId="0" fontId="17" fillId="6" borderId="17" xfId="0" applyFont="1" applyFill="1" applyBorder="1" applyAlignment="1" applyProtection="1">
      <alignment horizontal="center" wrapText="1"/>
    </xf>
    <xf numFmtId="0" fontId="0" fillId="6" borderId="17" xfId="0" applyFill="1" applyBorder="1" applyAlignment="1" applyProtection="1">
      <alignment horizontal="center" wrapText="1"/>
    </xf>
    <xf numFmtId="0" fontId="0" fillId="6" borderId="26" xfId="0" applyFill="1" applyBorder="1" applyAlignment="1" applyProtection="1">
      <alignment horizontal="center" wrapText="1"/>
    </xf>
    <xf numFmtId="164" fontId="23" fillId="0" borderId="57" xfId="0" applyNumberFormat="1" applyFont="1" applyBorder="1" applyAlignment="1" applyProtection="1">
      <alignment horizontal="center" vertical="center" wrapText="1"/>
    </xf>
    <xf numFmtId="0" fontId="44" fillId="4" borderId="59" xfId="0" applyFont="1" applyFill="1" applyBorder="1" applyAlignment="1" applyProtection="1">
      <alignment horizontal="center" vertical="center"/>
    </xf>
    <xf numFmtId="0" fontId="45" fillId="4" borderId="60" xfId="1" applyFont="1" applyFill="1" applyBorder="1" applyAlignment="1" applyProtection="1">
      <alignment horizontal="center" vertical="center"/>
    </xf>
    <xf numFmtId="0" fontId="44" fillId="4" borderId="16" xfId="0" applyFont="1" applyFill="1" applyBorder="1" applyAlignment="1" applyProtection="1">
      <alignment horizontal="center" vertical="center"/>
    </xf>
    <xf numFmtId="0" fontId="44" fillId="4" borderId="21" xfId="0" applyFont="1" applyFill="1" applyBorder="1" applyAlignment="1" applyProtection="1">
      <alignment horizontal="center" vertical="center"/>
    </xf>
    <xf numFmtId="0" fontId="44" fillId="4" borderId="20" xfId="0" applyFont="1" applyFill="1" applyBorder="1" applyAlignment="1" applyProtection="1">
      <alignment horizontal="center" vertical="center"/>
    </xf>
    <xf numFmtId="0" fontId="0" fillId="6" borderId="28" xfId="0" applyFill="1" applyBorder="1" applyProtection="1"/>
    <xf numFmtId="0" fontId="0" fillId="6" borderId="29" xfId="0" applyFill="1" applyBorder="1" applyProtection="1"/>
    <xf numFmtId="0" fontId="0" fillId="6" borderId="0" xfId="0" applyFill="1" applyBorder="1" applyAlignment="1" applyProtection="1"/>
    <xf numFmtId="0" fontId="0" fillId="6" borderId="23" xfId="0" applyFill="1" applyBorder="1" applyProtection="1"/>
    <xf numFmtId="0" fontId="0" fillId="6" borderId="28" xfId="0" applyFont="1" applyFill="1" applyBorder="1" applyProtection="1"/>
    <xf numFmtId="0" fontId="0" fillId="6" borderId="25" xfId="0" applyFont="1" applyFill="1" applyBorder="1" applyProtection="1"/>
    <xf numFmtId="0" fontId="4" fillId="6" borderId="0" xfId="0" applyFont="1" applyFill="1" applyBorder="1" applyAlignment="1"/>
    <xf numFmtId="0" fontId="4" fillId="6" borderId="30" xfId="0" applyFont="1" applyFill="1" applyBorder="1" applyAlignment="1"/>
    <xf numFmtId="0" fontId="32" fillId="6" borderId="5" xfId="0" applyFont="1" applyFill="1" applyBorder="1" applyAlignment="1" applyProtection="1">
      <alignment horizontal="left" vertical="top" readingOrder="1"/>
      <protection locked="0"/>
    </xf>
    <xf numFmtId="0" fontId="0" fillId="6" borderId="0" xfId="0" applyFill="1" applyBorder="1" applyAlignment="1" applyProtection="1">
      <alignment horizontal="left" vertical="top" readingOrder="1"/>
    </xf>
    <xf numFmtId="0" fontId="0" fillId="6" borderId="6" xfId="0" applyFill="1" applyBorder="1" applyAlignment="1" applyProtection="1">
      <alignment horizontal="left" vertical="top" readingOrder="1"/>
    </xf>
    <xf numFmtId="0" fontId="16" fillId="6" borderId="0" xfId="0" applyFont="1" applyFill="1" applyBorder="1" applyAlignment="1" applyProtection="1">
      <alignment horizontal="left" vertical="center" readingOrder="1"/>
    </xf>
    <xf numFmtId="0" fontId="16" fillId="6" borderId="6" xfId="0" applyFont="1" applyFill="1" applyBorder="1" applyAlignment="1" applyProtection="1">
      <alignment horizontal="left" vertical="center" readingOrder="1"/>
    </xf>
    <xf numFmtId="0" fontId="16" fillId="6" borderId="0" xfId="0" applyFont="1" applyFill="1" applyBorder="1" applyAlignment="1" applyProtection="1">
      <alignment horizontal="left" vertical="center"/>
    </xf>
    <xf numFmtId="0" fontId="16" fillId="6" borderId="6" xfId="0" applyFont="1" applyFill="1" applyBorder="1" applyAlignment="1" applyProtection="1">
      <alignment horizontal="left" vertical="center"/>
    </xf>
    <xf numFmtId="0" fontId="16" fillId="6" borderId="9" xfId="0" applyFont="1" applyFill="1" applyBorder="1" applyAlignment="1" applyProtection="1">
      <alignment horizontal="left" vertical="center"/>
    </xf>
    <xf numFmtId="0" fontId="16" fillId="6" borderId="8" xfId="0" applyFont="1" applyFill="1" applyBorder="1" applyAlignment="1" applyProtection="1">
      <alignment horizontal="left" vertical="center"/>
    </xf>
    <xf numFmtId="0" fontId="46" fillId="6" borderId="5" xfId="0" applyFont="1" applyFill="1" applyBorder="1" applyAlignment="1" applyProtection="1">
      <alignment horizontal="center"/>
      <protection locked="0"/>
    </xf>
    <xf numFmtId="0" fontId="46" fillId="6" borderId="7" xfId="0" applyFont="1" applyFill="1" applyBorder="1" applyAlignment="1" applyProtection="1">
      <alignment horizontal="center"/>
    </xf>
    <xf numFmtId="0" fontId="16" fillId="6" borderId="29" xfId="0" applyFont="1" applyFill="1" applyBorder="1" applyAlignment="1" applyProtection="1"/>
    <xf numFmtId="0" fontId="29" fillId="6" borderId="0" xfId="0" applyFont="1" applyFill="1" applyBorder="1" applyAlignment="1" applyProtection="1">
      <alignment horizontal="center" vertical="center"/>
    </xf>
    <xf numFmtId="0" fontId="21" fillId="6" borderId="30" xfId="0" applyFont="1" applyFill="1" applyBorder="1" applyAlignment="1" applyProtection="1">
      <alignment horizontal="left" vertical="center"/>
    </xf>
    <xf numFmtId="0" fontId="12" fillId="7" borderId="61" xfId="0" applyFont="1" applyFill="1" applyBorder="1" applyAlignment="1" applyProtection="1">
      <alignment horizontal="left"/>
    </xf>
    <xf numFmtId="0" fontId="42" fillId="6" borderId="0" xfId="0" applyFont="1" applyFill="1" applyBorder="1" applyAlignment="1" applyProtection="1">
      <alignment horizontal="center" vertical="center"/>
    </xf>
    <xf numFmtId="0" fontId="12" fillId="7" borderId="63" xfId="0" applyFont="1" applyFill="1" applyBorder="1" applyAlignment="1" applyProtection="1">
      <alignment horizontal="left"/>
    </xf>
    <xf numFmtId="0" fontId="12" fillId="7" borderId="64" xfId="0" applyFont="1" applyFill="1" applyBorder="1" applyAlignment="1" applyProtection="1">
      <alignment horizontal="left"/>
    </xf>
    <xf numFmtId="0" fontId="24" fillId="11" borderId="18" xfId="0" applyFont="1" applyFill="1" applyBorder="1" applyAlignment="1" applyProtection="1">
      <alignment horizontal="center"/>
      <protection locked="0"/>
    </xf>
    <xf numFmtId="0" fontId="24" fillId="11" borderId="65" xfId="0" applyFont="1" applyFill="1" applyBorder="1" applyProtection="1">
      <protection locked="0"/>
    </xf>
    <xf numFmtId="164" fontId="24" fillId="5" borderId="23" xfId="2" applyNumberFormat="1" applyFont="1" applyFill="1" applyBorder="1" applyAlignment="1" applyProtection="1">
      <alignment horizontal="center" wrapText="1"/>
      <protection locked="0"/>
    </xf>
    <xf numFmtId="0" fontId="23" fillId="3" borderId="55" xfId="0" applyFont="1" applyFill="1" applyBorder="1" applyAlignment="1" applyProtection="1">
      <alignment horizontal="center" vertical="center" wrapText="1"/>
    </xf>
    <xf numFmtId="0" fontId="23" fillId="3" borderId="66" xfId="0" applyFont="1" applyFill="1" applyBorder="1" applyAlignment="1" applyProtection="1">
      <alignment horizontal="center" vertical="center" wrapText="1"/>
    </xf>
    <xf numFmtId="0" fontId="23" fillId="3" borderId="56" xfId="0" applyFont="1" applyFill="1" applyBorder="1" applyAlignment="1" applyProtection="1">
      <alignment horizontal="center" vertical="center" wrapText="1"/>
    </xf>
    <xf numFmtId="0" fontId="18" fillId="3" borderId="62" xfId="0" applyFont="1" applyFill="1" applyBorder="1" applyAlignment="1" applyProtection="1">
      <alignment horizontal="center" vertical="center" wrapText="1"/>
    </xf>
    <xf numFmtId="0" fontId="23" fillId="3" borderId="57" xfId="0" applyFont="1" applyFill="1" applyBorder="1" applyAlignment="1" applyProtection="1">
      <alignment horizontal="center" vertical="center" wrapText="1"/>
    </xf>
    <xf numFmtId="0" fontId="12" fillId="3" borderId="55" xfId="0" applyFont="1" applyFill="1" applyBorder="1" applyAlignment="1" applyProtection="1">
      <alignment horizontal="center" vertical="center" wrapText="1"/>
    </xf>
    <xf numFmtId="0" fontId="12" fillId="3" borderId="57" xfId="0" applyFont="1" applyFill="1" applyBorder="1" applyAlignment="1" applyProtection="1">
      <alignment horizontal="center" vertical="center" wrapText="1"/>
    </xf>
    <xf numFmtId="0" fontId="12" fillId="0" borderId="1" xfId="0" applyFont="1" applyBorder="1" applyAlignment="1" applyProtection="1">
      <alignment horizontal="center" vertical="center" wrapText="1"/>
    </xf>
    <xf numFmtId="164" fontId="12" fillId="0" borderId="55" xfId="0" applyNumberFormat="1" applyFont="1" applyBorder="1" applyAlignment="1" applyProtection="1">
      <alignment horizontal="center" vertical="center" wrapText="1"/>
    </xf>
    <xf numFmtId="0" fontId="23" fillId="0" borderId="1" xfId="0" applyFont="1" applyBorder="1" applyAlignment="1" applyProtection="1">
      <alignment horizontal="center" vertical="center" wrapText="1"/>
    </xf>
    <xf numFmtId="164" fontId="23" fillId="0" borderId="55" xfId="0" applyNumberFormat="1" applyFont="1" applyBorder="1" applyAlignment="1" applyProtection="1">
      <alignment horizontal="center" vertical="center" wrapText="1"/>
    </xf>
    <xf numFmtId="0" fontId="22" fillId="6" borderId="25" xfId="0" applyFont="1" applyFill="1" applyBorder="1" applyAlignment="1" applyProtection="1">
      <alignment vertical="center"/>
    </xf>
    <xf numFmtId="0" fontId="22" fillId="6" borderId="27" xfId="0" applyFont="1" applyFill="1" applyBorder="1" applyAlignment="1" applyProtection="1">
      <alignment vertical="center"/>
    </xf>
    <xf numFmtId="0" fontId="4" fillId="6" borderId="0" xfId="0" applyFont="1" applyFill="1" applyBorder="1" applyAlignment="1" applyProtection="1">
      <alignment horizontal="left"/>
    </xf>
    <xf numFmtId="0" fontId="0" fillId="0" borderId="0" xfId="0" applyFill="1" applyBorder="1" applyAlignment="1" applyProtection="1">
      <alignment horizontal="left"/>
    </xf>
    <xf numFmtId="0" fontId="0" fillId="6" borderId="29" xfId="0" applyFill="1" applyBorder="1" applyAlignment="1" applyProtection="1"/>
    <xf numFmtId="0" fontId="1" fillId="5" borderId="42" xfId="0" applyFont="1" applyFill="1" applyBorder="1" applyAlignment="1" applyProtection="1"/>
    <xf numFmtId="0" fontId="1" fillId="5" borderId="43" xfId="0" applyFont="1" applyFill="1" applyBorder="1" applyAlignment="1" applyProtection="1"/>
    <xf numFmtId="0" fontId="0" fillId="4" borderId="37" xfId="0" applyFill="1" applyBorder="1" applyProtection="1"/>
    <xf numFmtId="0" fontId="0" fillId="4" borderId="32" xfId="0" applyFill="1" applyBorder="1" applyProtection="1"/>
    <xf numFmtId="0" fontId="0" fillId="4" borderId="36" xfId="0" applyFill="1" applyBorder="1" applyProtection="1"/>
    <xf numFmtId="0" fontId="0" fillId="11" borderId="37" xfId="0" applyFill="1" applyBorder="1" applyAlignment="1" applyProtection="1">
      <alignment vertical="center"/>
    </xf>
    <xf numFmtId="0" fontId="0" fillId="11" borderId="32" xfId="0" applyFill="1" applyBorder="1" applyAlignment="1" applyProtection="1">
      <alignment vertical="center"/>
    </xf>
    <xf numFmtId="0" fontId="0" fillId="11" borderId="36" xfId="0" applyFill="1" applyBorder="1" applyAlignment="1" applyProtection="1">
      <alignment vertical="center"/>
    </xf>
    <xf numFmtId="0" fontId="0" fillId="0" borderId="37" xfId="0" applyFill="1" applyBorder="1" applyProtection="1"/>
    <xf numFmtId="0" fontId="0" fillId="0" borderId="32" xfId="0" applyFill="1" applyBorder="1" applyProtection="1"/>
    <xf numFmtId="0" fontId="0" fillId="0" borderId="36" xfId="0" applyFill="1" applyBorder="1" applyProtection="1"/>
    <xf numFmtId="0" fontId="0" fillId="11" borderId="44" xfId="0" applyFill="1" applyBorder="1" applyProtection="1"/>
    <xf numFmtId="0" fontId="0" fillId="11" borderId="26" xfId="0" applyFont="1" applyFill="1" applyBorder="1" applyProtection="1"/>
    <xf numFmtId="0" fontId="4" fillId="6" borderId="3" xfId="0" applyFont="1" applyFill="1" applyBorder="1" applyAlignment="1" applyProtection="1">
      <alignment horizontal="center" vertical="top" readingOrder="1"/>
    </xf>
    <xf numFmtId="0" fontId="0" fillId="6" borderId="14" xfId="0" applyFill="1" applyBorder="1" applyAlignment="1" applyProtection="1">
      <alignment horizontal="center" vertical="top" readingOrder="1"/>
    </xf>
    <xf numFmtId="0" fontId="0" fillId="6" borderId="4" xfId="0" applyFill="1" applyBorder="1" applyAlignment="1" applyProtection="1">
      <alignment horizontal="center" vertical="top" readingOrder="1"/>
    </xf>
    <xf numFmtId="0" fontId="1" fillId="0" borderId="0" xfId="0" applyFont="1" applyAlignment="1">
      <alignment horizontal="left" wrapText="1"/>
    </xf>
    <xf numFmtId="0" fontId="26" fillId="0" borderId="0" xfId="0" applyFont="1" applyFill="1" applyBorder="1" applyAlignment="1" applyProtection="1">
      <alignment horizontal="center" vertical="center"/>
    </xf>
    <xf numFmtId="0" fontId="6" fillId="0" borderId="0" xfId="0" applyFont="1" applyAlignment="1">
      <alignment horizontal="center"/>
    </xf>
    <xf numFmtId="0" fontId="23" fillId="0" borderId="0" xfId="0" applyFont="1" applyFill="1" applyBorder="1" applyAlignment="1" applyProtection="1">
      <alignment horizontal="center"/>
    </xf>
    <xf numFmtId="0" fontId="0" fillId="0" borderId="0" xfId="0" applyAlignment="1" applyProtection="1">
      <alignment horizontal="center"/>
    </xf>
    <xf numFmtId="0" fontId="16" fillId="6" borderId="0" xfId="0" applyFont="1" applyFill="1" applyBorder="1" applyAlignment="1" applyProtection="1">
      <alignment horizontal="left" vertical="center"/>
    </xf>
    <xf numFmtId="0" fontId="16" fillId="6" borderId="6" xfId="0" applyFont="1" applyFill="1" applyBorder="1" applyAlignment="1" applyProtection="1">
      <alignment horizontal="left" vertical="center"/>
    </xf>
    <xf numFmtId="0" fontId="0" fillId="4" borderId="42" xfId="0" applyFill="1" applyBorder="1" applyAlignment="1" applyProtection="1">
      <alignment horizontal="center"/>
    </xf>
    <xf numFmtId="0" fontId="0" fillId="4" borderId="43" xfId="0" applyFill="1" applyBorder="1" applyAlignment="1" applyProtection="1">
      <alignment horizontal="center"/>
    </xf>
    <xf numFmtId="0" fontId="0" fillId="4" borderId="44" xfId="0" applyFill="1" applyBorder="1" applyAlignment="1" applyProtection="1">
      <alignment horizontal="center"/>
    </xf>
    <xf numFmtId="0" fontId="0" fillId="6" borderId="37" xfId="0" applyFont="1" applyFill="1" applyBorder="1" applyAlignment="1" applyProtection="1">
      <alignment horizontal="left"/>
    </xf>
    <xf numFmtId="0" fontId="0" fillId="6" borderId="32" xfId="0" applyFont="1" applyFill="1" applyBorder="1" applyAlignment="1" applyProtection="1">
      <alignment horizontal="left"/>
    </xf>
    <xf numFmtId="0" fontId="0" fillId="6" borderId="36" xfId="0" applyFont="1" applyFill="1" applyBorder="1" applyAlignment="1" applyProtection="1">
      <alignment horizontal="left"/>
    </xf>
    <xf numFmtId="0" fontId="0" fillId="6" borderId="39" xfId="0" applyFont="1" applyFill="1" applyBorder="1" applyAlignment="1" applyProtection="1">
      <alignment horizontal="left"/>
    </xf>
    <xf numFmtId="0" fontId="0" fillId="6" borderId="40" xfId="0" applyFont="1" applyFill="1" applyBorder="1" applyAlignment="1" applyProtection="1">
      <alignment horizontal="left"/>
    </xf>
    <xf numFmtId="0" fontId="0" fillId="6" borderId="41" xfId="0" applyFont="1" applyFill="1" applyBorder="1" applyAlignment="1" applyProtection="1">
      <alignment horizontal="left"/>
    </xf>
    <xf numFmtId="0" fontId="1" fillId="5" borderId="23" xfId="0" applyFont="1" applyFill="1" applyBorder="1" applyAlignment="1" applyProtection="1">
      <alignment horizontal="left"/>
    </xf>
    <xf numFmtId="0" fontId="1" fillId="5" borderId="17" xfId="0" applyFont="1" applyFill="1" applyBorder="1" applyAlignment="1" applyProtection="1">
      <alignment horizontal="left"/>
    </xf>
    <xf numFmtId="0" fontId="1" fillId="5" borderId="26" xfId="0" applyFont="1" applyFill="1" applyBorder="1" applyAlignment="1" applyProtection="1">
      <alignment horizontal="left"/>
    </xf>
    <xf numFmtId="0" fontId="1" fillId="5" borderId="42" xfId="0" applyFont="1" applyFill="1" applyBorder="1" applyAlignment="1" applyProtection="1">
      <alignment horizontal="left"/>
    </xf>
    <xf numFmtId="0" fontId="1" fillId="5" borderId="43" xfId="0" applyFont="1" applyFill="1" applyBorder="1" applyAlignment="1" applyProtection="1">
      <alignment horizontal="left"/>
    </xf>
    <xf numFmtId="0" fontId="1" fillId="5" borderId="44" xfId="0" applyFont="1" applyFill="1" applyBorder="1" applyAlignment="1" applyProtection="1">
      <alignment horizontal="left"/>
    </xf>
    <xf numFmtId="0" fontId="4" fillId="3" borderId="42" xfId="0" applyFont="1" applyFill="1" applyBorder="1" applyAlignment="1" applyProtection="1">
      <alignment horizontal="left"/>
    </xf>
    <xf numFmtId="0" fontId="4" fillId="3" borderId="43" xfId="0" applyFont="1" applyFill="1" applyBorder="1" applyAlignment="1" applyProtection="1">
      <alignment horizontal="left"/>
    </xf>
    <xf numFmtId="0" fontId="4" fillId="3" borderId="44" xfId="0" applyFont="1" applyFill="1" applyBorder="1" applyAlignment="1" applyProtection="1">
      <alignment horizontal="left"/>
    </xf>
    <xf numFmtId="0" fontId="0" fillId="4" borderId="42" xfId="0" applyFont="1" applyFill="1" applyBorder="1" applyAlignment="1" applyProtection="1">
      <alignment horizontal="left"/>
      <protection locked="0"/>
    </xf>
    <xf numFmtId="0" fontId="0" fillId="4" borderId="43" xfId="0" applyFont="1" applyFill="1" applyBorder="1" applyAlignment="1" applyProtection="1">
      <alignment horizontal="left"/>
      <protection locked="0"/>
    </xf>
    <xf numFmtId="0" fontId="0" fillId="4" borderId="44" xfId="0" applyFont="1" applyFill="1" applyBorder="1" applyAlignment="1" applyProtection="1">
      <alignment horizontal="left"/>
      <protection locked="0"/>
    </xf>
    <xf numFmtId="0" fontId="0" fillId="11" borderId="42" xfId="0" applyFill="1" applyBorder="1" applyAlignment="1" applyProtection="1">
      <alignment horizontal="center"/>
      <protection locked="0"/>
    </xf>
    <xf numFmtId="0" fontId="0" fillId="11" borderId="43" xfId="0" applyFill="1" applyBorder="1" applyAlignment="1" applyProtection="1">
      <alignment horizontal="center"/>
      <protection locked="0"/>
    </xf>
    <xf numFmtId="0" fontId="0" fillId="11" borderId="44" xfId="0" applyFill="1" applyBorder="1" applyAlignment="1" applyProtection="1">
      <alignment horizontal="center"/>
      <protection locked="0"/>
    </xf>
    <xf numFmtId="0" fontId="17" fillId="5" borderId="42" xfId="0" applyFont="1" applyFill="1" applyBorder="1" applyAlignment="1" applyProtection="1">
      <alignment horizontal="left"/>
    </xf>
    <xf numFmtId="0" fontId="17" fillId="5" borderId="43" xfId="0" applyFont="1" applyFill="1" applyBorder="1" applyAlignment="1" applyProtection="1">
      <alignment horizontal="left"/>
    </xf>
    <xf numFmtId="0" fontId="17" fillId="5" borderId="44" xfId="0" applyFont="1" applyFill="1" applyBorder="1" applyAlignment="1" applyProtection="1">
      <alignment horizontal="left"/>
    </xf>
    <xf numFmtId="0" fontId="12" fillId="3" borderId="42" xfId="0" applyFont="1" applyFill="1" applyBorder="1" applyAlignment="1" applyProtection="1">
      <alignment horizontal="left"/>
    </xf>
    <xf numFmtId="0" fontId="12" fillId="3" borderId="43" xfId="0" applyFont="1" applyFill="1" applyBorder="1" applyAlignment="1" applyProtection="1">
      <alignment horizontal="left"/>
    </xf>
    <xf numFmtId="0" fontId="12" fillId="3" borderId="44" xfId="0" applyFont="1" applyFill="1" applyBorder="1" applyAlignment="1" applyProtection="1">
      <alignment horizontal="left"/>
    </xf>
    <xf numFmtId="0" fontId="0" fillId="11" borderId="42" xfId="0" applyFont="1" applyFill="1" applyBorder="1" applyAlignment="1" applyProtection="1">
      <alignment horizontal="center"/>
      <protection locked="0"/>
    </xf>
    <xf numFmtId="0" fontId="0" fillId="11" borderId="43" xfId="0" applyFont="1" applyFill="1" applyBorder="1" applyAlignment="1" applyProtection="1">
      <alignment horizontal="center"/>
      <protection locked="0"/>
    </xf>
    <xf numFmtId="0" fontId="0" fillId="11" borderId="44" xfId="0" applyFont="1" applyFill="1" applyBorder="1" applyAlignment="1" applyProtection="1">
      <alignment horizontal="center"/>
      <protection locked="0"/>
    </xf>
    <xf numFmtId="0" fontId="0" fillId="4" borderId="42" xfId="0" applyFill="1" applyBorder="1" applyAlignment="1" applyProtection="1">
      <alignment horizontal="center"/>
      <protection locked="0"/>
    </xf>
    <xf numFmtId="0" fontId="0" fillId="4" borderId="43" xfId="0" applyFill="1" applyBorder="1" applyAlignment="1" applyProtection="1">
      <alignment horizontal="center"/>
      <protection locked="0"/>
    </xf>
    <xf numFmtId="0" fontId="0" fillId="4" borderId="44" xfId="0" applyFill="1" applyBorder="1" applyAlignment="1" applyProtection="1">
      <alignment horizontal="center"/>
      <protection locked="0"/>
    </xf>
    <xf numFmtId="0" fontId="0" fillId="6" borderId="28" xfId="0" applyFill="1" applyBorder="1" applyAlignment="1" applyProtection="1">
      <alignment horizontal="left"/>
    </xf>
    <xf numFmtId="0" fontId="0" fillId="6" borderId="25" xfId="0" applyFill="1" applyBorder="1" applyAlignment="1" applyProtection="1">
      <alignment horizontal="left"/>
    </xf>
    <xf numFmtId="0" fontId="0" fillId="6" borderId="27" xfId="0" applyFill="1" applyBorder="1" applyAlignment="1" applyProtection="1">
      <alignment horizontal="left"/>
    </xf>
    <xf numFmtId="0" fontId="42" fillId="6" borderId="0" xfId="0" applyFont="1" applyFill="1" applyBorder="1" applyAlignment="1" applyProtection="1">
      <alignment horizontal="left"/>
    </xf>
    <xf numFmtId="0" fontId="0" fillId="4" borderId="42" xfId="0" applyFill="1" applyBorder="1" applyAlignment="1" applyProtection="1">
      <alignment horizontal="left"/>
      <protection locked="0"/>
    </xf>
    <xf numFmtId="0" fontId="0" fillId="4" borderId="43" xfId="0" applyFill="1" applyBorder="1" applyAlignment="1" applyProtection="1">
      <alignment horizontal="left"/>
      <protection locked="0"/>
    </xf>
    <xf numFmtId="0" fontId="0" fillId="4" borderId="44" xfId="0" applyFill="1" applyBorder="1" applyAlignment="1" applyProtection="1">
      <alignment horizontal="left"/>
      <protection locked="0"/>
    </xf>
    <xf numFmtId="0" fontId="4" fillId="3" borderId="37" xfId="0" applyFont="1" applyFill="1" applyBorder="1" applyAlignment="1" applyProtection="1">
      <alignment horizontal="left"/>
    </xf>
    <xf numFmtId="0" fontId="4" fillId="3" borderId="32" xfId="0" applyFont="1" applyFill="1" applyBorder="1" applyAlignment="1" applyProtection="1">
      <alignment horizontal="left"/>
    </xf>
    <xf numFmtId="0" fontId="4" fillId="3" borderId="36" xfId="0" applyFont="1" applyFill="1" applyBorder="1" applyAlignment="1" applyProtection="1">
      <alignment horizontal="left"/>
    </xf>
    <xf numFmtId="0" fontId="0" fillId="0" borderId="42" xfId="0" applyBorder="1" applyAlignment="1" applyProtection="1">
      <alignment horizontal="left"/>
      <protection locked="0"/>
    </xf>
    <xf numFmtId="0" fontId="0" fillId="0" borderId="43" xfId="0" applyBorder="1" applyAlignment="1" applyProtection="1">
      <alignment horizontal="left"/>
      <protection locked="0"/>
    </xf>
    <xf numFmtId="0" fontId="0" fillId="0" borderId="44" xfId="0" applyBorder="1" applyAlignment="1" applyProtection="1">
      <alignment horizontal="left"/>
      <protection locked="0"/>
    </xf>
    <xf numFmtId="0" fontId="0" fillId="6" borderId="17" xfId="0" applyFont="1" applyFill="1" applyBorder="1" applyAlignment="1" applyProtection="1">
      <alignment horizontal="left"/>
    </xf>
    <xf numFmtId="0" fontId="3" fillId="6" borderId="23" xfId="0" applyFont="1" applyFill="1" applyBorder="1" applyAlignment="1" applyProtection="1">
      <alignment horizontal="left"/>
    </xf>
    <xf numFmtId="0" fontId="3" fillId="6" borderId="17" xfId="0" applyFont="1" applyFill="1" applyBorder="1" applyAlignment="1" applyProtection="1">
      <alignment horizontal="left"/>
    </xf>
    <xf numFmtId="0" fontId="3" fillId="6" borderId="26" xfId="0" applyFont="1" applyFill="1" applyBorder="1" applyAlignment="1" applyProtection="1">
      <alignment horizontal="left"/>
    </xf>
    <xf numFmtId="0" fontId="0" fillId="6" borderId="18" xfId="0" applyFill="1" applyBorder="1" applyAlignment="1" applyProtection="1">
      <alignment horizontal="center"/>
    </xf>
    <xf numFmtId="0" fontId="1" fillId="5" borderId="37" xfId="0" applyFont="1" applyFill="1" applyBorder="1" applyAlignment="1" applyProtection="1">
      <alignment horizontal="left"/>
    </xf>
    <xf numFmtId="0" fontId="1" fillId="5" borderId="32" xfId="0" applyFont="1" applyFill="1" applyBorder="1" applyAlignment="1" applyProtection="1">
      <alignment horizontal="left"/>
    </xf>
    <xf numFmtId="0" fontId="1" fillId="5" borderId="36" xfId="0" applyFont="1" applyFill="1" applyBorder="1" applyAlignment="1" applyProtection="1">
      <alignment horizontal="left"/>
    </xf>
    <xf numFmtId="0" fontId="0" fillId="4" borderId="23" xfId="0" applyFont="1" applyFill="1" applyBorder="1" applyAlignment="1" applyProtection="1">
      <alignment horizontal="left"/>
      <protection locked="0"/>
    </xf>
    <xf numFmtId="0" fontId="0" fillId="4" borderId="17" xfId="0" applyFont="1" applyFill="1" applyBorder="1" applyAlignment="1" applyProtection="1">
      <alignment horizontal="left"/>
      <protection locked="0"/>
    </xf>
    <xf numFmtId="0" fontId="0" fillId="4" borderId="26" xfId="0" applyFont="1" applyFill="1" applyBorder="1" applyAlignment="1" applyProtection="1">
      <alignment horizontal="left"/>
      <protection locked="0"/>
    </xf>
    <xf numFmtId="0" fontId="42" fillId="6" borderId="0" xfId="0" applyFont="1" applyFill="1" applyBorder="1" applyAlignment="1" applyProtection="1">
      <alignment horizontal="center"/>
    </xf>
    <xf numFmtId="0" fontId="42" fillId="6" borderId="30" xfId="0" applyFont="1" applyFill="1" applyBorder="1" applyAlignment="1" applyProtection="1">
      <alignment horizontal="center"/>
    </xf>
    <xf numFmtId="0" fontId="12" fillId="6" borderId="0" xfId="0" applyFont="1" applyFill="1" applyBorder="1" applyAlignment="1" applyProtection="1">
      <alignment horizontal="center"/>
    </xf>
    <xf numFmtId="0" fontId="12" fillId="6" borderId="30" xfId="0" applyFont="1" applyFill="1" applyBorder="1" applyAlignment="1" applyProtection="1">
      <alignment horizontal="center"/>
    </xf>
    <xf numFmtId="14" fontId="0" fillId="4" borderId="1" xfId="0" applyNumberFormat="1" applyFill="1" applyBorder="1" applyAlignment="1" applyProtection="1">
      <alignment horizontal="left" vertical="center"/>
      <protection locked="0"/>
    </xf>
    <xf numFmtId="0" fontId="0" fillId="4" borderId="10" xfId="0" applyFill="1" applyBorder="1" applyAlignment="1" applyProtection="1">
      <alignment horizontal="left" vertical="center"/>
      <protection locked="0"/>
    </xf>
    <xf numFmtId="0" fontId="0" fillId="4" borderId="2" xfId="0" applyFill="1" applyBorder="1" applyAlignment="1" applyProtection="1">
      <alignment horizontal="left" vertical="center"/>
      <protection locked="0"/>
    </xf>
    <xf numFmtId="0" fontId="12" fillId="3" borderId="37" xfId="0" applyFont="1" applyFill="1" applyBorder="1" applyAlignment="1" applyProtection="1">
      <alignment horizontal="left"/>
    </xf>
    <xf numFmtId="0" fontId="12" fillId="3" borderId="32" xfId="0" applyFont="1" applyFill="1" applyBorder="1" applyAlignment="1" applyProtection="1">
      <alignment horizontal="left"/>
    </xf>
    <xf numFmtId="0" fontId="12" fillId="3" borderId="36" xfId="0" applyFont="1" applyFill="1" applyBorder="1" applyAlignment="1" applyProtection="1">
      <alignment horizontal="left"/>
    </xf>
    <xf numFmtId="0" fontId="0" fillId="4" borderId="37" xfId="0" applyFill="1" applyBorder="1" applyAlignment="1" applyProtection="1">
      <alignment horizontal="center"/>
      <protection locked="0"/>
    </xf>
    <xf numFmtId="0" fontId="0" fillId="4" borderId="32" xfId="0" applyFill="1" applyBorder="1" applyAlignment="1" applyProtection="1">
      <alignment horizontal="center"/>
      <protection locked="0"/>
    </xf>
    <xf numFmtId="0" fontId="0" fillId="4" borderId="36" xfId="0" applyFill="1" applyBorder="1" applyAlignment="1" applyProtection="1">
      <alignment horizontal="center"/>
      <protection locked="0"/>
    </xf>
    <xf numFmtId="0" fontId="41" fillId="6" borderId="29" xfId="0" applyFont="1" applyFill="1" applyBorder="1" applyAlignment="1" applyProtection="1">
      <alignment horizontal="left"/>
    </xf>
    <xf numFmtId="0" fontId="41" fillId="6" borderId="0" xfId="0" applyFont="1" applyFill="1" applyBorder="1" applyAlignment="1" applyProtection="1">
      <alignment horizontal="left"/>
    </xf>
    <xf numFmtId="0" fontId="41" fillId="6" borderId="30" xfId="0" applyFont="1" applyFill="1" applyBorder="1" applyAlignment="1" applyProtection="1">
      <alignment horizontal="left"/>
    </xf>
    <xf numFmtId="14" fontId="0" fillId="11" borderId="43" xfId="0" applyNumberFormat="1" applyFont="1" applyFill="1" applyBorder="1" applyAlignment="1" applyProtection="1">
      <alignment horizontal="left"/>
      <protection locked="0"/>
    </xf>
    <xf numFmtId="14" fontId="0" fillId="11" borderId="44" xfId="0" applyNumberFormat="1" applyFont="1" applyFill="1" applyBorder="1" applyAlignment="1" applyProtection="1">
      <alignment horizontal="left"/>
      <protection locked="0"/>
    </xf>
    <xf numFmtId="0" fontId="0" fillId="11" borderId="42" xfId="0" applyFont="1" applyFill="1" applyBorder="1" applyAlignment="1" applyProtection="1">
      <alignment horizontal="left"/>
      <protection locked="0"/>
    </xf>
    <xf numFmtId="0" fontId="0" fillId="11" borderId="43" xfId="0" applyFont="1" applyFill="1" applyBorder="1" applyAlignment="1" applyProtection="1">
      <alignment horizontal="left"/>
      <protection locked="0"/>
    </xf>
    <xf numFmtId="0" fontId="0" fillId="11" borderId="44" xfId="0" applyFont="1" applyFill="1" applyBorder="1" applyAlignment="1" applyProtection="1">
      <alignment horizontal="left"/>
      <protection locked="0"/>
    </xf>
    <xf numFmtId="0" fontId="25" fillId="9" borderId="24" xfId="0" applyFont="1" applyFill="1" applyBorder="1" applyAlignment="1" applyProtection="1">
      <alignment horizontal="left"/>
    </xf>
    <xf numFmtId="0" fontId="25" fillId="9" borderId="31" xfId="0" applyFont="1" applyFill="1" applyBorder="1" applyAlignment="1" applyProtection="1">
      <alignment horizontal="left"/>
    </xf>
    <xf numFmtId="0" fontId="25" fillId="9" borderId="13" xfId="0" applyFont="1" applyFill="1" applyBorder="1" applyAlignment="1" applyProtection="1">
      <alignment horizontal="left"/>
    </xf>
    <xf numFmtId="0" fontId="4" fillId="4" borderId="1" xfId="0" applyFont="1" applyFill="1" applyBorder="1" applyAlignment="1" applyProtection="1">
      <alignment horizontal="center"/>
    </xf>
    <xf numFmtId="0" fontId="4" fillId="4" borderId="10" xfId="0" applyFont="1" applyFill="1" applyBorder="1" applyAlignment="1" applyProtection="1">
      <alignment horizontal="center"/>
    </xf>
    <xf numFmtId="0" fontId="4" fillId="4" borderId="2" xfId="0" applyFont="1" applyFill="1" applyBorder="1" applyAlignment="1" applyProtection="1">
      <alignment horizontal="center"/>
    </xf>
    <xf numFmtId="0" fontId="25" fillId="9" borderId="23" xfId="0" applyFont="1" applyFill="1" applyBorder="1" applyAlignment="1" applyProtection="1">
      <alignment horizontal="left"/>
    </xf>
    <xf numFmtId="0" fontId="25" fillId="9" borderId="17" xfId="0" applyFont="1" applyFill="1" applyBorder="1" applyAlignment="1" applyProtection="1">
      <alignment horizontal="left"/>
    </xf>
    <xf numFmtId="0" fontId="25" fillId="9" borderId="26" xfId="0" applyFont="1" applyFill="1" applyBorder="1" applyAlignment="1" applyProtection="1">
      <alignment horizontal="left"/>
    </xf>
    <xf numFmtId="0" fontId="0" fillId="4" borderId="1" xfId="0" applyFill="1" applyBorder="1" applyAlignment="1" applyProtection="1">
      <alignment horizontal="left" vertical="center"/>
      <protection locked="0"/>
    </xf>
    <xf numFmtId="0" fontId="13" fillId="6" borderId="39" xfId="0" applyFont="1" applyFill="1" applyBorder="1" applyAlignment="1" applyProtection="1">
      <alignment horizontal="left"/>
    </xf>
    <xf numFmtId="0" fontId="13" fillId="6" borderId="40" xfId="0" applyFont="1" applyFill="1" applyBorder="1" applyAlignment="1" applyProtection="1">
      <alignment horizontal="left"/>
    </xf>
    <xf numFmtId="0" fontId="13" fillId="6" borderId="41" xfId="0" applyFont="1" applyFill="1" applyBorder="1" applyAlignment="1" applyProtection="1">
      <alignment horizontal="left"/>
    </xf>
    <xf numFmtId="0" fontId="0" fillId="2" borderId="1" xfId="0" applyFill="1" applyBorder="1" applyAlignment="1" applyProtection="1">
      <alignment horizontal="left"/>
    </xf>
    <xf numFmtId="0" fontId="0" fillId="2" borderId="10" xfId="0" applyFill="1" applyBorder="1" applyAlignment="1" applyProtection="1">
      <alignment horizontal="left"/>
    </xf>
    <xf numFmtId="0" fontId="0" fillId="2" borderId="2" xfId="0" applyFill="1" applyBorder="1" applyAlignment="1" applyProtection="1">
      <alignment horizontal="left"/>
    </xf>
    <xf numFmtId="0" fontId="3" fillId="6" borderId="42" xfId="0" applyFont="1" applyFill="1" applyBorder="1" applyAlignment="1" applyProtection="1">
      <alignment horizontal="left"/>
    </xf>
    <xf numFmtId="0" fontId="3" fillId="6" borderId="32" xfId="0" applyFont="1" applyFill="1" applyBorder="1" applyAlignment="1" applyProtection="1">
      <alignment horizontal="left"/>
    </xf>
    <xf numFmtId="0" fontId="3" fillId="6" borderId="36" xfId="0" applyFont="1" applyFill="1" applyBorder="1" applyAlignment="1" applyProtection="1">
      <alignment horizontal="left"/>
    </xf>
    <xf numFmtId="0" fontId="0" fillId="6" borderId="45" xfId="0" applyFill="1" applyBorder="1" applyAlignment="1" applyProtection="1">
      <alignment horizontal="left"/>
    </xf>
    <xf numFmtId="0" fontId="0" fillId="11" borderId="37" xfId="0" applyFill="1" applyBorder="1" applyAlignment="1" applyProtection="1">
      <alignment horizontal="left"/>
      <protection locked="0"/>
    </xf>
    <xf numFmtId="0" fontId="0" fillId="11" borderId="32" xfId="0" applyFill="1" applyBorder="1" applyAlignment="1" applyProtection="1">
      <alignment horizontal="left"/>
      <protection locked="0"/>
    </xf>
    <xf numFmtId="0" fontId="0" fillId="11" borderId="36" xfId="0" applyFill="1" applyBorder="1" applyAlignment="1" applyProtection="1">
      <alignment horizontal="left"/>
      <protection locked="0"/>
    </xf>
    <xf numFmtId="0" fontId="0" fillId="0" borderId="37" xfId="0" applyFont="1" applyFill="1" applyBorder="1" applyAlignment="1" applyProtection="1">
      <alignment horizontal="center"/>
    </xf>
    <xf numFmtId="0" fontId="0" fillId="0" borderId="32" xfId="0" applyFont="1" applyFill="1" applyBorder="1" applyAlignment="1" applyProtection="1">
      <alignment horizontal="center"/>
    </xf>
    <xf numFmtId="0" fontId="0" fillId="0" borderId="36" xfId="0" applyFont="1" applyFill="1" applyBorder="1" applyAlignment="1" applyProtection="1">
      <alignment horizontal="center"/>
    </xf>
    <xf numFmtId="164" fontId="0" fillId="4" borderId="37" xfId="2" applyNumberFormat="1" applyFont="1" applyFill="1" applyBorder="1" applyAlignment="1" applyProtection="1">
      <alignment horizontal="center"/>
      <protection locked="0"/>
    </xf>
    <xf numFmtId="164" fontId="0" fillId="4" borderId="32" xfId="2" applyNumberFormat="1" applyFont="1" applyFill="1" applyBorder="1" applyAlignment="1" applyProtection="1">
      <alignment horizontal="center"/>
      <protection locked="0"/>
    </xf>
    <xf numFmtId="164" fontId="0" fillId="4" borderId="36" xfId="2" applyNumberFormat="1" applyFont="1" applyFill="1" applyBorder="1" applyAlignment="1" applyProtection="1">
      <alignment horizontal="center"/>
      <protection locked="0"/>
    </xf>
    <xf numFmtId="0" fontId="1" fillId="4" borderId="37" xfId="0" applyFont="1" applyFill="1" applyBorder="1" applyAlignment="1" applyProtection="1">
      <alignment horizontal="left"/>
      <protection locked="0"/>
    </xf>
    <xf numFmtId="0" fontId="1" fillId="4" borderId="32" xfId="0" applyFont="1" applyFill="1" applyBorder="1" applyAlignment="1" applyProtection="1">
      <alignment horizontal="left"/>
      <protection locked="0"/>
    </xf>
    <xf numFmtId="0" fontId="1" fillId="4" borderId="36" xfId="0" applyFont="1" applyFill="1" applyBorder="1" applyAlignment="1" applyProtection="1">
      <alignment horizontal="left"/>
      <protection locked="0"/>
    </xf>
    <xf numFmtId="0" fontId="0" fillId="4" borderId="37" xfId="0" applyFill="1" applyBorder="1" applyAlignment="1" applyProtection="1">
      <alignment horizontal="left"/>
      <protection locked="0"/>
    </xf>
    <xf numFmtId="0" fontId="0" fillId="4" borderId="32" xfId="0" applyFill="1" applyBorder="1" applyAlignment="1" applyProtection="1">
      <alignment horizontal="left"/>
      <protection locked="0"/>
    </xf>
    <xf numFmtId="0" fontId="0" fillId="4" borderId="36" xfId="0" applyFill="1" applyBorder="1" applyAlignment="1" applyProtection="1">
      <alignment horizontal="left"/>
      <protection locked="0"/>
    </xf>
    <xf numFmtId="0" fontId="0" fillId="11" borderId="25" xfId="0" applyFont="1" applyFill="1" applyBorder="1" applyAlignment="1" applyProtection="1">
      <alignment horizontal="left"/>
    </xf>
    <xf numFmtId="0" fontId="0" fillId="6" borderId="39" xfId="0" applyFill="1" applyBorder="1" applyAlignment="1" applyProtection="1">
      <alignment horizontal="center"/>
    </xf>
    <xf numFmtId="0" fontId="0" fillId="6" borderId="40" xfId="0" applyFill="1" applyBorder="1" applyAlignment="1" applyProtection="1">
      <alignment horizontal="center"/>
    </xf>
    <xf numFmtId="0" fontId="0" fillId="6" borderId="41" xfId="0" applyFill="1" applyBorder="1" applyAlignment="1" applyProtection="1">
      <alignment horizontal="center"/>
    </xf>
    <xf numFmtId="0" fontId="0" fillId="6" borderId="39" xfId="0" applyFill="1" applyBorder="1" applyAlignment="1" applyProtection="1">
      <alignment horizontal="left"/>
    </xf>
    <xf numFmtId="0" fontId="0" fillId="6" borderId="40" xfId="0" applyFill="1" applyBorder="1" applyAlignment="1" applyProtection="1">
      <alignment horizontal="left"/>
    </xf>
    <xf numFmtId="0" fontId="0" fillId="6" borderId="41" xfId="0" applyFill="1" applyBorder="1" applyAlignment="1" applyProtection="1">
      <alignment horizontal="left"/>
    </xf>
    <xf numFmtId="0" fontId="4" fillId="3" borderId="42" xfId="0" applyFont="1" applyFill="1" applyBorder="1" applyAlignment="1" applyProtection="1">
      <alignment horizontal="left" wrapText="1"/>
    </xf>
    <xf numFmtId="0" fontId="4" fillId="3" borderId="43" xfId="0" applyFont="1" applyFill="1" applyBorder="1" applyAlignment="1" applyProtection="1">
      <alignment horizontal="left" wrapText="1"/>
    </xf>
    <xf numFmtId="0" fontId="4" fillId="3" borderId="44" xfId="0" applyFont="1" applyFill="1" applyBorder="1" applyAlignment="1" applyProtection="1">
      <alignment horizontal="left" wrapText="1"/>
    </xf>
    <xf numFmtId="0" fontId="7" fillId="5" borderId="42" xfId="0" applyFont="1" applyFill="1" applyBorder="1" applyAlignment="1" applyProtection="1">
      <alignment horizontal="left"/>
    </xf>
    <xf numFmtId="0" fontId="7" fillId="5" borderId="43" xfId="0" applyFont="1" applyFill="1" applyBorder="1" applyAlignment="1" applyProtection="1">
      <alignment horizontal="left"/>
    </xf>
    <xf numFmtId="0" fontId="7" fillId="5" borderId="44" xfId="0" applyFont="1" applyFill="1" applyBorder="1" applyAlignment="1" applyProtection="1">
      <alignment horizontal="left"/>
    </xf>
    <xf numFmtId="0" fontId="4" fillId="0" borderId="1" xfId="0" applyFont="1" applyBorder="1" applyAlignment="1" applyProtection="1">
      <alignment horizontal="center"/>
    </xf>
    <xf numFmtId="0" fontId="4" fillId="0" borderId="10" xfId="0" applyFont="1" applyBorder="1" applyAlignment="1" applyProtection="1">
      <alignment horizontal="center"/>
    </xf>
    <xf numFmtId="0" fontId="4" fillId="0" borderId="2" xfId="0" applyFont="1" applyBorder="1" applyAlignment="1" applyProtection="1">
      <alignment horizontal="center"/>
    </xf>
    <xf numFmtId="0" fontId="0" fillId="11" borderId="42" xfId="0" applyFill="1" applyBorder="1" applyAlignment="1" applyProtection="1">
      <alignment horizontal="left"/>
      <protection locked="0"/>
    </xf>
    <xf numFmtId="0" fontId="0" fillId="11" borderId="43" xfId="0" applyFill="1" applyBorder="1" applyAlignment="1" applyProtection="1">
      <alignment horizontal="left"/>
      <protection locked="0"/>
    </xf>
    <xf numFmtId="0" fontId="0" fillId="11" borderId="44" xfId="0" applyFill="1" applyBorder="1" applyAlignment="1" applyProtection="1">
      <alignment horizontal="left"/>
      <protection locked="0"/>
    </xf>
    <xf numFmtId="0" fontId="16" fillId="11" borderId="37" xfId="0" applyFont="1" applyFill="1" applyBorder="1" applyAlignment="1" applyProtection="1">
      <alignment horizontal="left"/>
      <protection locked="0"/>
    </xf>
    <xf numFmtId="0" fontId="16" fillId="11" borderId="32" xfId="0" applyFont="1" applyFill="1" applyBorder="1" applyAlignment="1" applyProtection="1">
      <alignment horizontal="left"/>
      <protection locked="0"/>
    </xf>
    <xf numFmtId="0" fontId="16" fillId="11" borderId="36" xfId="0" applyFont="1" applyFill="1" applyBorder="1" applyAlignment="1" applyProtection="1">
      <alignment horizontal="left"/>
      <protection locked="0"/>
    </xf>
    <xf numFmtId="49" fontId="17" fillId="6" borderId="29" xfId="0" applyNumberFormat="1" applyFont="1" applyFill="1" applyBorder="1" applyAlignment="1" applyProtection="1">
      <alignment horizontal="left" wrapText="1"/>
    </xf>
    <xf numFmtId="49" fontId="17" fillId="6" borderId="0" xfId="0" applyNumberFormat="1" applyFont="1" applyFill="1" applyBorder="1" applyAlignment="1" applyProtection="1">
      <alignment horizontal="left" wrapText="1"/>
    </xf>
    <xf numFmtId="49" fontId="17" fillId="6" borderId="30" xfId="0" applyNumberFormat="1" applyFont="1" applyFill="1" applyBorder="1" applyAlignment="1" applyProtection="1">
      <alignment horizontal="left" wrapText="1"/>
    </xf>
    <xf numFmtId="0" fontId="42" fillId="6" borderId="28" xfId="0" applyFont="1" applyFill="1" applyBorder="1" applyAlignment="1" applyProtection="1">
      <alignment horizontal="center" vertical="center"/>
    </xf>
    <xf numFmtId="0" fontId="42" fillId="6" borderId="25" xfId="0" applyFont="1" applyFill="1" applyBorder="1" applyAlignment="1" applyProtection="1">
      <alignment horizontal="center" vertical="center"/>
    </xf>
    <xf numFmtId="0" fontId="42" fillId="6" borderId="27" xfId="0" applyFont="1" applyFill="1" applyBorder="1" applyAlignment="1" applyProtection="1">
      <alignment horizontal="center" vertical="center"/>
    </xf>
    <xf numFmtId="49" fontId="17" fillId="6" borderId="0" xfId="0" applyNumberFormat="1" applyFont="1" applyFill="1" applyBorder="1" applyAlignment="1" applyProtection="1">
      <alignment horizontal="center" wrapText="1"/>
    </xf>
    <xf numFmtId="49" fontId="17" fillId="6" borderId="30" xfId="0" applyNumberFormat="1" applyFont="1" applyFill="1" applyBorder="1" applyAlignment="1" applyProtection="1">
      <alignment horizontal="center" wrapText="1"/>
    </xf>
    <xf numFmtId="0" fontId="0" fillId="4" borderId="42" xfId="0" quotePrefix="1" applyFill="1" applyBorder="1" applyAlignment="1" applyProtection="1">
      <alignment horizontal="left"/>
      <protection locked="0"/>
    </xf>
    <xf numFmtId="0" fontId="0" fillId="4" borderId="43" xfId="0" quotePrefix="1" applyFill="1" applyBorder="1" applyAlignment="1" applyProtection="1">
      <alignment horizontal="left"/>
      <protection locked="0"/>
    </xf>
    <xf numFmtId="0" fontId="0" fillId="4" borderId="44" xfId="0" quotePrefix="1" applyFill="1" applyBorder="1" applyAlignment="1" applyProtection="1">
      <alignment horizontal="left"/>
      <protection locked="0"/>
    </xf>
    <xf numFmtId="0" fontId="0" fillId="6" borderId="29" xfId="0" applyFill="1" applyBorder="1" applyAlignment="1" applyProtection="1">
      <alignment horizontal="center"/>
    </xf>
    <xf numFmtId="0" fontId="0" fillId="6" borderId="0" xfId="0" applyFill="1" applyBorder="1" applyAlignment="1" applyProtection="1">
      <alignment horizontal="center"/>
    </xf>
    <xf numFmtId="0" fontId="0" fillId="6" borderId="30" xfId="0" applyFill="1" applyBorder="1" applyAlignment="1" applyProtection="1">
      <alignment horizontal="center"/>
    </xf>
    <xf numFmtId="49" fontId="17" fillId="6" borderId="23" xfId="0" applyNumberFormat="1" applyFont="1" applyFill="1" applyBorder="1" applyAlignment="1" applyProtection="1">
      <alignment horizontal="center" wrapText="1"/>
    </xf>
    <xf numFmtId="49" fontId="17" fillId="6" borderId="17" xfId="0" applyNumberFormat="1" applyFont="1" applyFill="1" applyBorder="1" applyAlignment="1" applyProtection="1">
      <alignment horizontal="center" wrapText="1"/>
    </xf>
    <xf numFmtId="49" fontId="17" fillId="6" borderId="26" xfId="0" applyNumberFormat="1" applyFont="1" applyFill="1" applyBorder="1" applyAlignment="1" applyProtection="1">
      <alignment horizontal="center" wrapText="1"/>
    </xf>
    <xf numFmtId="0" fontId="0" fillId="6" borderId="0" xfId="0" applyFill="1" applyAlignment="1" applyProtection="1">
      <alignment horizontal="left" wrapText="1"/>
    </xf>
    <xf numFmtId="0" fontId="0" fillId="6" borderId="30" xfId="0" applyFill="1" applyBorder="1" applyAlignment="1" applyProtection="1">
      <alignment horizontal="left" wrapText="1"/>
    </xf>
    <xf numFmtId="49" fontId="17" fillId="6" borderId="29" xfId="0" applyNumberFormat="1" applyFont="1" applyFill="1" applyBorder="1" applyAlignment="1" applyProtection="1">
      <alignment wrapText="1"/>
    </xf>
    <xf numFmtId="49" fontId="17" fillId="6" borderId="0" xfId="0" applyNumberFormat="1" applyFont="1" applyFill="1" applyBorder="1" applyAlignment="1" applyProtection="1">
      <alignment wrapText="1"/>
    </xf>
    <xf numFmtId="49" fontId="17" fillId="6" borderId="30" xfId="0" applyNumberFormat="1" applyFont="1" applyFill="1" applyBorder="1" applyAlignment="1" applyProtection="1">
      <alignment wrapText="1"/>
    </xf>
    <xf numFmtId="0" fontId="24" fillId="0" borderId="45" xfId="0" applyFont="1" applyFill="1" applyBorder="1" applyAlignment="1" applyProtection="1">
      <alignment horizontal="left" vertical="top" wrapText="1"/>
      <protection locked="0"/>
    </xf>
    <xf numFmtId="0" fontId="24" fillId="0" borderId="47" xfId="0" applyFont="1" applyFill="1" applyBorder="1" applyAlignment="1" applyProtection="1">
      <alignment horizontal="left" vertical="top" wrapText="1"/>
      <protection locked="0"/>
    </xf>
    <xf numFmtId="0" fontId="24" fillId="0" borderId="52" xfId="0" applyFont="1" applyFill="1" applyBorder="1" applyAlignment="1" applyProtection="1">
      <alignment horizontal="left" vertical="top" wrapText="1"/>
      <protection locked="0"/>
    </xf>
    <xf numFmtId="0" fontId="24" fillId="0" borderId="48" xfId="0" applyFont="1" applyFill="1" applyBorder="1" applyAlignment="1" applyProtection="1">
      <alignment horizontal="left" vertical="top" wrapText="1"/>
      <protection locked="0"/>
    </xf>
    <xf numFmtId="0" fontId="23" fillId="3" borderId="62"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4" fillId="0" borderId="11" xfId="0" applyFont="1" applyFill="1" applyBorder="1" applyAlignment="1" applyProtection="1">
      <alignment horizontal="left" vertical="top" wrapText="1"/>
      <protection locked="0"/>
    </xf>
    <xf numFmtId="0" fontId="24" fillId="0" borderId="12" xfId="0" applyFont="1" applyFill="1" applyBorder="1" applyAlignment="1" applyProtection="1">
      <alignment horizontal="left" vertical="top" wrapText="1"/>
      <protection locked="0"/>
    </xf>
    <xf numFmtId="0" fontId="33" fillId="0" borderId="3" xfId="0" applyFont="1" applyBorder="1" applyAlignment="1" applyProtection="1">
      <alignment horizontal="center" vertical="center"/>
    </xf>
    <xf numFmtId="0" fontId="33" fillId="0" borderId="14" xfId="0" applyFont="1" applyBorder="1" applyAlignment="1" applyProtection="1">
      <alignment horizontal="center" vertical="center"/>
    </xf>
    <xf numFmtId="0" fontId="33" fillId="0" borderId="4" xfId="0" applyFont="1" applyBorder="1" applyAlignment="1" applyProtection="1">
      <alignment horizontal="center" vertical="center"/>
    </xf>
    <xf numFmtId="0" fontId="22" fillId="0" borderId="7" xfId="0" applyFont="1" applyBorder="1" applyAlignment="1" applyProtection="1">
      <alignment horizontal="center" vertical="center"/>
    </xf>
    <xf numFmtId="0" fontId="22" fillId="0" borderId="9" xfId="0" applyFont="1" applyBorder="1" applyAlignment="1" applyProtection="1">
      <alignment horizontal="center" vertical="center"/>
    </xf>
    <xf numFmtId="0" fontId="22" fillId="0" borderId="8" xfId="0" applyFont="1" applyBorder="1" applyAlignment="1" applyProtection="1">
      <alignment horizontal="center" vertical="center"/>
    </xf>
    <xf numFmtId="0" fontId="39" fillId="8" borderId="59" xfId="0" applyFont="1" applyFill="1" applyBorder="1" applyAlignment="1" applyProtection="1">
      <alignment horizontal="center" vertical="center"/>
      <protection locked="0"/>
    </xf>
    <xf numFmtId="0" fontId="39" fillId="8" borderId="31" xfId="0" applyFont="1" applyFill="1" applyBorder="1" applyAlignment="1" applyProtection="1">
      <alignment horizontal="center" vertical="center"/>
      <protection locked="0"/>
    </xf>
    <xf numFmtId="0" fontId="39" fillId="8" borderId="22" xfId="0" applyFont="1" applyFill="1" applyBorder="1" applyAlignment="1" applyProtection="1">
      <alignment horizontal="center" vertical="center"/>
      <protection locked="0"/>
    </xf>
    <xf numFmtId="0" fontId="14" fillId="4" borderId="3" xfId="1" applyFont="1" applyFill="1" applyBorder="1" applyAlignment="1" applyProtection="1">
      <alignment horizontal="left" vertical="top" wrapText="1"/>
    </xf>
    <xf numFmtId="0" fontId="14" fillId="4" borderId="14" xfId="1" applyFont="1" applyFill="1" applyBorder="1" applyAlignment="1" applyProtection="1">
      <alignment horizontal="left" vertical="top" wrapText="1"/>
    </xf>
    <xf numFmtId="0" fontId="14" fillId="4" borderId="4" xfId="1" applyFont="1" applyFill="1" applyBorder="1" applyAlignment="1" applyProtection="1">
      <alignment horizontal="left" vertical="top" wrapText="1"/>
    </xf>
    <xf numFmtId="0" fontId="4" fillId="6" borderId="17" xfId="0" applyFont="1" applyFill="1" applyBorder="1" applyAlignment="1" applyProtection="1">
      <alignment horizontal="left"/>
    </xf>
    <xf numFmtId="0" fontId="34" fillId="0" borderId="1" xfId="1" applyFont="1" applyFill="1" applyBorder="1" applyAlignment="1" applyProtection="1">
      <alignment horizontal="left"/>
      <protection locked="0"/>
    </xf>
    <xf numFmtId="0" fontId="34" fillId="0" borderId="10" xfId="1" applyFont="1" applyFill="1" applyBorder="1" applyAlignment="1" applyProtection="1">
      <alignment horizontal="left"/>
      <protection locked="0"/>
    </xf>
    <xf numFmtId="0" fontId="34" fillId="0" borderId="2" xfId="1" applyFont="1" applyFill="1" applyBorder="1" applyAlignment="1" applyProtection="1">
      <alignment horizontal="left"/>
      <protection locked="0"/>
    </xf>
    <xf numFmtId="165" fontId="39" fillId="8" borderId="60" xfId="0" applyNumberFormat="1" applyFont="1" applyFill="1" applyBorder="1" applyAlignment="1" applyProtection="1">
      <alignment horizontal="center" vertical="center"/>
      <protection locked="0"/>
    </xf>
    <xf numFmtId="165" fontId="39" fillId="8" borderId="40" xfId="0" applyNumberFormat="1" applyFont="1" applyFill="1" applyBorder="1" applyAlignment="1" applyProtection="1">
      <alignment horizontal="center" vertical="center"/>
      <protection locked="0"/>
    </xf>
    <xf numFmtId="165" fontId="39" fillId="8" borderId="46" xfId="0" applyNumberFormat="1" applyFont="1" applyFill="1" applyBorder="1" applyAlignment="1" applyProtection="1">
      <alignment horizontal="center" vertical="center"/>
      <protection locked="0"/>
    </xf>
    <xf numFmtId="0" fontId="36" fillId="0" borderId="59" xfId="1" applyFont="1" applyFill="1" applyBorder="1" applyAlignment="1" applyProtection="1">
      <alignment horizontal="left" vertical="top" wrapText="1"/>
      <protection locked="0"/>
    </xf>
    <xf numFmtId="0" fontId="36" fillId="0" borderId="31" xfId="1" applyFont="1" applyFill="1" applyBorder="1" applyAlignment="1" applyProtection="1">
      <alignment horizontal="left" vertical="top" wrapText="1"/>
      <protection locked="0"/>
    </xf>
    <xf numFmtId="0" fontId="36" fillId="0" borderId="22" xfId="1" applyFont="1" applyFill="1" applyBorder="1" applyAlignment="1" applyProtection="1">
      <alignment horizontal="left" vertical="top" wrapText="1"/>
      <protection locked="0"/>
    </xf>
    <xf numFmtId="0" fontId="36" fillId="0" borderId="67" xfId="1" applyFont="1" applyFill="1" applyBorder="1" applyAlignment="1" applyProtection="1">
      <alignment horizontal="left" vertical="top" wrapText="1"/>
      <protection locked="0"/>
    </xf>
    <xf numFmtId="0" fontId="36" fillId="0" borderId="43" xfId="1" applyFont="1" applyFill="1" applyBorder="1" applyAlignment="1" applyProtection="1">
      <alignment horizontal="left" vertical="top" wrapText="1"/>
      <protection locked="0"/>
    </xf>
    <xf numFmtId="0" fontId="36" fillId="0" borderId="33" xfId="1" applyFont="1" applyFill="1" applyBorder="1" applyAlignment="1" applyProtection="1">
      <alignment horizontal="left" vertical="top" wrapText="1"/>
      <protection locked="0"/>
    </xf>
    <xf numFmtId="0" fontId="36" fillId="0" borderId="60" xfId="1" applyFont="1" applyFill="1" applyBorder="1" applyAlignment="1" applyProtection="1">
      <alignment horizontal="left" vertical="top" wrapText="1"/>
      <protection locked="0"/>
    </xf>
    <xf numFmtId="0" fontId="36" fillId="0" borderId="40" xfId="1" applyFont="1" applyFill="1" applyBorder="1" applyAlignment="1" applyProtection="1">
      <alignment horizontal="left" vertical="top" wrapText="1"/>
      <protection locked="0"/>
    </xf>
    <xf numFmtId="0" fontId="36" fillId="0" borderId="46" xfId="1" applyFont="1" applyFill="1" applyBorder="1" applyAlignment="1" applyProtection="1">
      <alignment horizontal="left" vertical="top" wrapText="1"/>
      <protection locked="0"/>
    </xf>
    <xf numFmtId="0" fontId="46" fillId="6" borderId="9" xfId="0" applyFont="1" applyFill="1" applyBorder="1" applyAlignment="1">
      <alignment horizontal="center"/>
    </xf>
    <xf numFmtId="0" fontId="0" fillId="0" borderId="23" xfId="0" applyFont="1" applyBorder="1" applyAlignment="1" applyProtection="1">
      <alignment horizontal="left"/>
      <protection locked="0"/>
    </xf>
    <xf numFmtId="0" fontId="0" fillId="0" borderId="17" xfId="0" applyFont="1" applyBorder="1" applyAlignment="1" applyProtection="1">
      <alignment horizontal="left"/>
      <protection locked="0"/>
    </xf>
    <xf numFmtId="0" fontId="0" fillId="0" borderId="43" xfId="0" applyFont="1" applyBorder="1" applyAlignment="1" applyProtection="1">
      <alignment horizontal="left"/>
      <protection locked="0"/>
    </xf>
    <xf numFmtId="0" fontId="0" fillId="0" borderId="44" xfId="0" applyFont="1" applyBorder="1" applyAlignment="1" applyProtection="1">
      <alignment horizontal="left"/>
      <protection locked="0"/>
    </xf>
    <xf numFmtId="0" fontId="4" fillId="0" borderId="1" xfId="0" applyFont="1" applyFill="1" applyBorder="1" applyAlignment="1" applyProtection="1">
      <alignment horizontal="center"/>
    </xf>
    <xf numFmtId="0" fontId="4" fillId="0" borderId="10" xfId="0" applyFont="1" applyFill="1" applyBorder="1" applyAlignment="1" applyProtection="1">
      <alignment horizontal="center"/>
    </xf>
    <xf numFmtId="0" fontId="4" fillId="0" borderId="2" xfId="0" applyFont="1" applyFill="1" applyBorder="1" applyAlignment="1" applyProtection="1">
      <alignment horizontal="center"/>
    </xf>
    <xf numFmtId="0" fontId="0" fillId="0" borderId="42" xfId="0" applyFont="1" applyBorder="1" applyAlignment="1" applyProtection="1">
      <alignment horizontal="left"/>
      <protection locked="0"/>
    </xf>
    <xf numFmtId="0" fontId="6" fillId="5" borderId="42" xfId="0" applyFont="1" applyFill="1" applyBorder="1" applyAlignment="1" applyProtection="1">
      <alignment horizontal="left"/>
    </xf>
    <xf numFmtId="0" fontId="6" fillId="5" borderId="43" xfId="0" applyFont="1" applyFill="1" applyBorder="1" applyAlignment="1" applyProtection="1">
      <alignment horizontal="left"/>
    </xf>
    <xf numFmtId="0" fontId="6" fillId="5" borderId="44" xfId="0" applyFont="1" applyFill="1" applyBorder="1" applyAlignment="1" applyProtection="1">
      <alignment horizontal="left"/>
    </xf>
    <xf numFmtId="0" fontId="4" fillId="3" borderId="42" xfId="0" applyFont="1" applyFill="1" applyBorder="1" applyAlignment="1">
      <alignment horizontal="left" vertical="top"/>
    </xf>
    <xf numFmtId="0" fontId="4" fillId="3" borderId="43" xfId="0" applyFont="1" applyFill="1" applyBorder="1" applyAlignment="1">
      <alignment horizontal="left" vertical="top"/>
    </xf>
    <xf numFmtId="0" fontId="4" fillId="3" borderId="44" xfId="0" applyFont="1" applyFill="1" applyBorder="1" applyAlignment="1">
      <alignment horizontal="left" vertical="top"/>
    </xf>
    <xf numFmtId="0" fontId="4" fillId="3" borderId="42" xfId="0" applyFont="1" applyFill="1" applyBorder="1" applyAlignment="1">
      <alignment horizontal="left"/>
    </xf>
    <xf numFmtId="0" fontId="4" fillId="3" borderId="43" xfId="0" applyFont="1" applyFill="1" applyBorder="1" applyAlignment="1">
      <alignment horizontal="left"/>
    </xf>
    <xf numFmtId="0" fontId="4" fillId="3" borderId="44" xfId="0" applyFont="1" applyFill="1" applyBorder="1" applyAlignment="1">
      <alignment horizontal="left"/>
    </xf>
    <xf numFmtId="0" fontId="0" fillId="0" borderId="28" xfId="0" applyBorder="1" applyAlignment="1" applyProtection="1">
      <alignment horizontal="left"/>
      <protection locked="0"/>
    </xf>
    <xf numFmtId="0" fontId="0" fillId="0" borderId="25" xfId="0" applyBorder="1" applyAlignment="1" applyProtection="1">
      <alignment horizontal="left"/>
      <protection locked="0"/>
    </xf>
    <xf numFmtId="0" fontId="0" fillId="0" borderId="27" xfId="0" applyBorder="1" applyAlignment="1" applyProtection="1">
      <alignment horizontal="left"/>
      <protection locked="0"/>
    </xf>
    <xf numFmtId="0" fontId="4" fillId="4" borderId="1" xfId="0" applyFont="1" applyFill="1" applyBorder="1" applyAlignment="1">
      <alignment horizontal="center"/>
    </xf>
    <xf numFmtId="0" fontId="4" fillId="4" borderId="10" xfId="0" applyFont="1" applyFill="1" applyBorder="1" applyAlignment="1">
      <alignment horizontal="center"/>
    </xf>
    <xf numFmtId="0" fontId="4" fillId="4" borderId="2" xfId="0" applyFont="1" applyFill="1" applyBorder="1" applyAlignment="1">
      <alignment horizontal="center"/>
    </xf>
  </cellXfs>
  <cellStyles count="3">
    <cellStyle name="Currency" xfId="2" builtinId="4"/>
    <cellStyle name="Hyperlink" xfId="1" builtinId="8"/>
    <cellStyle name="Normal" xfId="0" builtinId="0"/>
  </cellStyles>
  <dxfs count="141">
    <dxf>
      <font>
        <b/>
        <i val="0"/>
        <color rgb="FFA00006"/>
      </font>
      <fill>
        <patternFill>
          <bgColor theme="5" tint="0.59996337778862885"/>
        </patternFill>
      </fill>
      <border>
        <left style="thin">
          <color auto="1"/>
        </left>
        <right style="thin">
          <color auto="1"/>
        </right>
        <top style="thin">
          <color auto="1"/>
        </top>
        <bottom style="thin">
          <color auto="1"/>
        </bottom>
      </border>
    </dxf>
    <dxf>
      <fill>
        <patternFill>
          <bgColor theme="5" tint="0.59996337778862885"/>
        </patternFill>
      </fill>
    </dxf>
    <dxf>
      <fill>
        <patternFill patternType="none">
          <bgColor auto="1"/>
        </patternFill>
      </fill>
    </dxf>
    <dxf>
      <font>
        <strike val="0"/>
      </font>
      <fill>
        <patternFill patternType="solid">
          <bgColor theme="0" tint="-0.14996795556505021"/>
        </patternFill>
      </fill>
    </dxf>
    <dxf>
      <fill>
        <patternFill>
          <bgColor rgb="FFFFF78B"/>
        </patternFill>
      </fill>
    </dxf>
    <dxf>
      <fill>
        <patternFill>
          <bgColor rgb="FFBDEDA5"/>
        </patternFill>
      </fill>
    </dxf>
    <dxf>
      <fill>
        <patternFill>
          <bgColor rgb="FFBDEDA5"/>
        </patternFill>
      </fill>
    </dxf>
    <dxf>
      <fill>
        <patternFill>
          <bgColor theme="0"/>
        </patternFill>
      </fill>
    </dxf>
    <dxf>
      <font>
        <strike val="0"/>
      </font>
      <fill>
        <patternFill>
          <bgColor rgb="FFFCFFE1"/>
        </patternFill>
      </fill>
    </dxf>
    <dxf>
      <font>
        <strike val="0"/>
      </font>
      <fill>
        <patternFill patternType="solid">
          <bgColor theme="0" tint="-0.14996795556505021"/>
        </patternFill>
      </fill>
    </dxf>
    <dxf>
      <fill>
        <patternFill>
          <bgColor rgb="FFFFF78B"/>
        </patternFill>
      </fill>
    </dxf>
    <dxf>
      <fill>
        <patternFill>
          <bgColor rgb="FFBDEDA5"/>
        </patternFill>
      </fill>
    </dxf>
    <dxf>
      <fill>
        <patternFill patternType="solid">
          <fgColor rgb="FFBDEDA5"/>
          <bgColor rgb="FFBDEDA5"/>
        </patternFill>
      </fill>
    </dxf>
    <dxf>
      <font>
        <color rgb="FF9C0006"/>
      </font>
      <fill>
        <patternFill>
          <bgColor rgb="FFFFC7CE"/>
        </patternFill>
      </fill>
    </dxf>
    <dxf>
      <font>
        <color rgb="FF9C0006"/>
      </font>
      <fill>
        <patternFill>
          <bgColor rgb="FFFFC7CE"/>
        </patternFill>
      </fill>
    </dxf>
    <dxf>
      <fill>
        <patternFill>
          <bgColor rgb="FFBDEDA5"/>
        </patternFill>
      </fill>
    </dxf>
    <dxf>
      <fill>
        <patternFill>
          <bgColor rgb="FFBDEDA5"/>
        </patternFill>
      </fill>
    </dxf>
    <dxf>
      <fill>
        <patternFill>
          <bgColor rgb="FFBDEDA5"/>
        </patternFill>
      </fill>
    </dxf>
    <dxf>
      <fill>
        <patternFill>
          <bgColor rgb="FF92D050"/>
        </patternFill>
      </fill>
    </dxf>
    <dxf>
      <fill>
        <patternFill>
          <bgColor rgb="FFBDEDA5"/>
        </patternFill>
      </fill>
    </dxf>
    <dxf>
      <font>
        <strike val="0"/>
        <color theme="1"/>
      </font>
      <fill>
        <patternFill>
          <bgColor rgb="FFBDEDA5"/>
        </patternFill>
      </fill>
    </dxf>
    <dxf>
      <fill>
        <patternFill>
          <bgColor theme="0"/>
        </patternFill>
      </fill>
    </dxf>
    <dxf>
      <fill>
        <patternFill>
          <bgColor rgb="FFBDEDA5"/>
        </patternFill>
      </fill>
    </dxf>
    <dxf>
      <fill>
        <patternFill>
          <bgColor rgb="FFBDEDA5"/>
        </patternFill>
      </fill>
    </dxf>
    <dxf>
      <fill>
        <patternFill>
          <bgColor rgb="FFBDEDA5"/>
        </patternFill>
      </fill>
    </dxf>
    <dxf>
      <fill>
        <patternFill>
          <bgColor rgb="FFBDEDA5"/>
        </patternFill>
      </fill>
    </dxf>
    <dxf>
      <fill>
        <patternFill>
          <bgColor rgb="FFBDEDA5"/>
        </patternFill>
      </fill>
    </dxf>
    <dxf>
      <fill>
        <patternFill>
          <bgColor rgb="FFBDEDA5"/>
        </patternFill>
      </fill>
    </dxf>
    <dxf>
      <fill>
        <patternFill>
          <bgColor rgb="FFBDEDA5"/>
        </patternFill>
      </fill>
    </dxf>
    <dxf>
      <fill>
        <patternFill>
          <bgColor theme="0"/>
        </patternFill>
      </fill>
    </dxf>
    <dxf>
      <font>
        <color rgb="FF9C0006"/>
      </font>
      <fill>
        <patternFill>
          <bgColor rgb="FFE6B8B7"/>
        </patternFill>
      </fill>
    </dxf>
    <dxf>
      <fill>
        <patternFill>
          <bgColor rgb="FFBDEDA5"/>
        </patternFill>
      </fill>
    </dxf>
    <dxf>
      <fill>
        <patternFill>
          <bgColor theme="5" tint="0.59996337778862885"/>
        </patternFill>
      </fill>
    </dxf>
    <dxf>
      <fill>
        <patternFill>
          <bgColor rgb="FFBDEDA5"/>
        </patternFill>
      </fill>
    </dxf>
    <dxf>
      <fill>
        <patternFill>
          <bgColor theme="5" tint="0.59996337778862885"/>
        </patternFill>
      </fill>
    </dxf>
    <dxf>
      <fill>
        <patternFill>
          <bgColor rgb="FFBDEDA5"/>
        </patternFill>
      </fill>
    </dxf>
    <dxf>
      <fill>
        <patternFill>
          <bgColor rgb="FFBDEDA5"/>
        </patternFill>
      </fill>
    </dxf>
    <dxf>
      <fill>
        <patternFill>
          <bgColor rgb="FFBDEDA5"/>
        </patternFill>
      </fill>
    </dxf>
    <dxf>
      <fill>
        <patternFill>
          <bgColor rgb="FFBDEDA5"/>
        </patternFill>
      </fill>
    </dxf>
    <dxf>
      <fill>
        <patternFill>
          <bgColor rgb="FFBDEDA5"/>
        </patternFill>
      </fill>
    </dxf>
    <dxf>
      <fill>
        <patternFill>
          <bgColor rgb="FFBDEDA5"/>
        </patternFill>
      </fill>
    </dxf>
    <dxf>
      <font>
        <strike val="0"/>
        <color theme="1"/>
      </font>
      <fill>
        <patternFill>
          <bgColor rgb="FFBDEDA5"/>
        </patternFill>
      </fill>
    </dxf>
    <dxf>
      <fill>
        <patternFill>
          <bgColor rgb="FFBDEDA5"/>
        </patternFill>
      </fill>
    </dxf>
    <dxf>
      <fill>
        <patternFill>
          <bgColor rgb="FFBDEDA5"/>
        </patternFill>
      </fill>
    </dxf>
    <dxf>
      <fill>
        <patternFill>
          <bgColor theme="0"/>
        </patternFill>
      </fill>
    </dxf>
    <dxf>
      <font>
        <color rgb="FF9C0006"/>
      </font>
      <fill>
        <patternFill>
          <bgColor rgb="FFE6B8B7"/>
        </patternFill>
      </fill>
    </dxf>
    <dxf>
      <font>
        <strike val="0"/>
        <color theme="1"/>
      </font>
      <fill>
        <patternFill>
          <bgColor theme="4" tint="0.79998168889431442"/>
        </patternFill>
      </fill>
    </dxf>
    <dxf>
      <fill>
        <patternFill>
          <bgColor rgb="FFBDEDA5"/>
        </patternFill>
      </fill>
    </dxf>
    <dxf>
      <fill>
        <patternFill patternType="none">
          <bgColor auto="1"/>
        </patternFill>
      </fill>
    </dxf>
    <dxf>
      <fill>
        <patternFill>
          <bgColor theme="5" tint="0.59996337778862885"/>
        </patternFill>
      </fill>
    </dxf>
    <dxf>
      <fill>
        <patternFill patternType="none">
          <bgColor auto="1"/>
        </patternFill>
      </fill>
    </dxf>
    <dxf>
      <fill>
        <patternFill>
          <bgColor theme="5"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5" tint="0.59996337778862885"/>
        </patternFill>
      </fill>
    </dxf>
    <dxf>
      <fill>
        <patternFill patternType="none">
          <bgColor auto="1"/>
        </patternFill>
      </fill>
    </dxf>
    <dxf>
      <fill>
        <patternFill patternType="none">
          <bgColor auto="1"/>
        </patternFill>
      </fill>
    </dxf>
    <dxf>
      <fill>
        <patternFill>
          <bgColor theme="5" tint="0.59996337778862885"/>
        </patternFill>
      </fill>
    </dxf>
    <dxf>
      <fill>
        <patternFill patternType="none">
          <bgColor auto="1"/>
        </patternFill>
      </fill>
    </dxf>
    <dxf>
      <fill>
        <patternFill patternType="none">
          <bgColor auto="1"/>
        </patternFill>
      </fill>
    </dxf>
    <dxf>
      <fill>
        <patternFill>
          <bgColor theme="5" tint="0.59996337778862885"/>
        </patternFill>
      </fill>
    </dxf>
    <dxf>
      <fill>
        <patternFill patternType="none">
          <bgColor auto="1"/>
        </patternFill>
      </fill>
    </dxf>
    <dxf>
      <fill>
        <patternFill>
          <bgColor theme="5" tint="0.59996337778862885"/>
        </patternFill>
      </fill>
    </dxf>
    <dxf>
      <fill>
        <patternFill patternType="none">
          <bgColor auto="1"/>
        </patternFill>
      </fill>
    </dxf>
    <dxf>
      <fill>
        <patternFill patternType="none">
          <bgColor auto="1"/>
        </patternFill>
      </fill>
    </dxf>
    <dxf>
      <fill>
        <patternFill>
          <bgColor theme="5" tint="0.59996337778862885"/>
        </patternFill>
      </fill>
    </dxf>
    <dxf>
      <fill>
        <patternFill patternType="none">
          <bgColor auto="1"/>
        </patternFill>
      </fill>
    </dxf>
    <dxf>
      <fill>
        <patternFill patternType="none">
          <bgColor auto="1"/>
        </patternFill>
      </fill>
    </dxf>
    <dxf>
      <fill>
        <patternFill>
          <bgColor theme="5"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5"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5" tint="0.59996337778862885"/>
        </patternFill>
      </fill>
    </dxf>
    <dxf>
      <fill>
        <patternFill>
          <bgColor theme="0"/>
        </patternFill>
      </fill>
    </dxf>
    <dxf>
      <fill>
        <patternFill>
          <bgColor theme="0"/>
        </patternFill>
      </fill>
    </dxf>
    <dxf>
      <fill>
        <patternFill patternType="solid">
          <bgColor theme="0"/>
        </patternFill>
      </fill>
    </dxf>
    <dxf>
      <fill>
        <patternFill>
          <bgColor theme="5" tint="0.59996337778862885"/>
        </patternFill>
      </fill>
    </dxf>
    <dxf>
      <fill>
        <patternFill patternType="none">
          <bgColor auto="1"/>
        </patternFill>
      </fill>
    </dxf>
    <dxf>
      <fill>
        <patternFill>
          <bgColor theme="5" tint="0.59996337778862885"/>
        </patternFill>
      </fill>
    </dxf>
    <dxf>
      <fill>
        <patternFill patternType="none">
          <bgColor auto="1"/>
        </patternFill>
      </fill>
    </dxf>
    <dxf>
      <fill>
        <patternFill>
          <bgColor theme="5" tint="0.59996337778862885"/>
        </patternFill>
      </fill>
    </dxf>
    <dxf>
      <fill>
        <patternFill patternType="none">
          <bgColor auto="1"/>
        </patternFill>
      </fill>
    </dxf>
    <dxf>
      <fill>
        <patternFill patternType="none">
          <bgColor auto="1"/>
        </patternFill>
      </fill>
    </dxf>
    <dxf>
      <fill>
        <patternFill>
          <bgColor theme="5" tint="0.59996337778862885"/>
        </patternFill>
      </fill>
    </dxf>
    <dxf>
      <fill>
        <patternFill patternType="none">
          <bgColor auto="1"/>
        </patternFill>
      </fill>
    </dxf>
    <dxf>
      <fill>
        <patternFill>
          <bgColor theme="5" tint="0.59996337778862885"/>
        </patternFill>
      </fill>
    </dxf>
    <dxf>
      <fill>
        <patternFill patternType="none">
          <bgColor auto="1"/>
        </patternFill>
      </fill>
    </dxf>
    <dxf>
      <fill>
        <patternFill>
          <bgColor theme="5"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5" tint="0.59996337778862885"/>
        </patternFill>
      </fill>
    </dxf>
    <dxf>
      <fill>
        <patternFill patternType="none">
          <bgColor auto="1"/>
        </patternFill>
      </fill>
    </dxf>
    <dxf>
      <fill>
        <patternFill patternType="none">
          <bgColor auto="1"/>
        </patternFill>
      </fill>
    </dxf>
    <dxf>
      <font>
        <b/>
        <i val="0"/>
        <color rgb="FFFF0000"/>
      </font>
      <fill>
        <patternFill>
          <bgColor theme="5" tint="0.59996337778862885"/>
        </patternFill>
      </fill>
    </dxf>
    <dxf>
      <fill>
        <patternFill patternType="none">
          <bgColor auto="1"/>
        </patternFill>
      </fill>
    </dxf>
    <dxf>
      <fill>
        <patternFill>
          <bgColor theme="5"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78B"/>
        </patternFill>
      </fill>
    </dxf>
    <dxf>
      <fill>
        <patternFill>
          <bgColor theme="4" tint="0.79998168889431442"/>
        </patternFill>
      </fill>
    </dxf>
  </dxfs>
  <tableStyles count="0" defaultTableStyle="TableStyleMedium2" defaultPivotStyle="PivotStyleLight16"/>
  <colors>
    <mruColors>
      <color rgb="FFE6B8B7"/>
      <color rgb="FFFCFFE1"/>
      <color rgb="FFBDEDA5"/>
      <color rgb="FF63656A"/>
      <color rgb="FF005AA4"/>
      <color rgb="FF65B2E8"/>
      <color rgb="FFFF9696"/>
      <color rgb="FFFFFFCC"/>
      <color rgb="FFFFF78B"/>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B$6" lockText="1" noThreeD="1"/>
</file>

<file path=xl/ctrlProps/ctrlProp2.xml><?xml version="1.0" encoding="utf-8"?>
<formControlPr xmlns="http://schemas.microsoft.com/office/spreadsheetml/2009/9/main" objectType="CheckBox" fmlaLink="$B$7" lockText="1" noThreeD="1"/>
</file>

<file path=xl/ctrlProps/ctrlProp3.xml><?xml version="1.0" encoding="utf-8"?>
<formControlPr xmlns="http://schemas.microsoft.com/office/spreadsheetml/2009/9/main" objectType="CheckBox" fmlaLink="$B$8" lockText="1" noThreeD="1"/>
</file>

<file path=xl/ctrlProps/ctrlProp4.xml><?xml version="1.0" encoding="utf-8"?>
<formControlPr xmlns="http://schemas.microsoft.com/office/spreadsheetml/2009/9/main" objectType="CheckBox" fmlaLink="$B$10" lockText="1" noThreeD="1"/>
</file>

<file path=xl/ctrlProps/ctrlProp5.xml><?xml version="1.0" encoding="utf-8"?>
<formControlPr xmlns="http://schemas.microsoft.com/office/spreadsheetml/2009/9/main" objectType="CheckBox" fmlaLink="$B$11"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B$9"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CF$67" lockText="1" noThreeD="1"/>
</file>

<file path=xl/ctrlProps/ctrlProp10.xml><?xml version="1.0" encoding="utf-8"?>
<formControlPr xmlns="http://schemas.microsoft.com/office/spreadsheetml/2009/9/main" objectType="CheckBox" fmlaLink="$CF$68" lockText="1" noThreeD="1"/>
</file>

<file path=xl/ctrlProps/ctrlProp11.xml><?xml version="1.0" encoding="utf-8"?>
<formControlPr xmlns="http://schemas.microsoft.com/office/spreadsheetml/2009/9/main" objectType="CheckBox" fmlaLink="$CF$69" lockText="1" noThreeD="1"/>
</file>

<file path=xl/ctrlProps/ctrlProp12.xml><?xml version="1.0" encoding="utf-8"?>
<formControlPr xmlns="http://schemas.microsoft.com/office/spreadsheetml/2009/9/main" objectType="CheckBox" fmlaLink="$CG$67" lockText="1" noThreeD="1"/>
</file>

<file path=xl/ctrlProps/ctrlProp13.xml><?xml version="1.0" encoding="utf-8"?>
<formControlPr xmlns="http://schemas.microsoft.com/office/spreadsheetml/2009/9/main" objectType="CheckBox" fmlaLink="$CG$68" lockText="1" noThreeD="1"/>
</file>

<file path=xl/ctrlProps/ctrlProp14.xml><?xml version="1.0" encoding="utf-8"?>
<formControlPr xmlns="http://schemas.microsoft.com/office/spreadsheetml/2009/9/main" objectType="CheckBox" fmlaLink="$CG$69" lockText="1" noThreeD="1"/>
</file>

<file path=xl/ctrlProps/ctrlProp15.xml><?xml version="1.0" encoding="utf-8"?>
<formControlPr xmlns="http://schemas.microsoft.com/office/spreadsheetml/2009/9/main" objectType="CheckBox" fmlaLink="$CH$67" lockText="1" noThreeD="1"/>
</file>

<file path=xl/ctrlProps/ctrlProp16.xml><?xml version="1.0" encoding="utf-8"?>
<formControlPr xmlns="http://schemas.microsoft.com/office/spreadsheetml/2009/9/main" objectType="CheckBox" fmlaLink="$CH$68" lockText="1" noThreeD="1"/>
</file>

<file path=xl/ctrlProps/ctrlProp17.xml><?xml version="1.0" encoding="utf-8"?>
<formControlPr xmlns="http://schemas.microsoft.com/office/spreadsheetml/2009/9/main" objectType="CheckBox" fmlaLink="$CH$69" lockText="1" noThreeD="1"/>
</file>

<file path=xl/ctrlProps/ctrlProp18.xml><?xml version="1.0" encoding="utf-8"?>
<formControlPr xmlns="http://schemas.microsoft.com/office/spreadsheetml/2009/9/main" objectType="CheckBox" fmlaLink="$CI$67" lockText="1" noThreeD="1"/>
</file>

<file path=xl/ctrlProps/ctrlProp19.xml><?xml version="1.0" encoding="utf-8"?>
<formControlPr xmlns="http://schemas.microsoft.com/office/spreadsheetml/2009/9/main" objectType="CheckBox" fmlaLink="$CI$69" lockText="1" noThreeD="1"/>
</file>

<file path=xl/ctrlProps/ctrlProp20.xml><?xml version="1.0" encoding="utf-8"?>
<formControlPr xmlns="http://schemas.microsoft.com/office/spreadsheetml/2009/9/main" objectType="CheckBox" fmlaLink="$CI$68" lockText="1" noThreeD="1"/>
</file>

<file path=xl/ctrlProps/ctrlProp21.xml><?xml version="1.0" encoding="utf-8"?>
<formControlPr xmlns="http://schemas.microsoft.com/office/spreadsheetml/2009/9/main" objectType="CheckBox" fmlaLink="$CF$74" lockText="1" noThreeD="1"/>
</file>

<file path=xl/ctrlProps/ctrlProp22.xml><?xml version="1.0" encoding="utf-8"?>
<formControlPr xmlns="http://schemas.microsoft.com/office/spreadsheetml/2009/9/main" objectType="CheckBox" fmlaLink="$CF$75" lockText="1" noThreeD="1"/>
</file>

<file path=xl/ctrlProps/ctrlProp23.xml><?xml version="1.0" encoding="utf-8"?>
<formControlPr xmlns="http://schemas.microsoft.com/office/spreadsheetml/2009/9/main" objectType="CheckBox" fmlaLink="$CG$75" lockText="1" noThreeD="1"/>
</file>

<file path=xl/ctrlProps/ctrlProp24.xml><?xml version="1.0" encoding="utf-8"?>
<formControlPr xmlns="http://schemas.microsoft.com/office/spreadsheetml/2009/9/main" objectType="CheckBox" fmlaLink="$CG$74" lockText="1" noThreeD="1"/>
</file>

<file path=xl/ctrlProps/ctrlProp25.xml><?xml version="1.0" encoding="utf-8"?>
<formControlPr xmlns="http://schemas.microsoft.com/office/spreadsheetml/2009/9/main" objectType="CheckBox" fmlaLink="$CH$74" lockText="1" noThreeD="1"/>
</file>

<file path=xl/ctrlProps/ctrlProp26.xml><?xml version="1.0" encoding="utf-8"?>
<formControlPr xmlns="http://schemas.microsoft.com/office/spreadsheetml/2009/9/main" objectType="CheckBox" fmlaLink="$CG$84" lockText="1" noThreeD="1"/>
</file>

<file path=xl/ctrlProps/ctrlProp27.xml><?xml version="1.0" encoding="utf-8"?>
<formControlPr xmlns="http://schemas.microsoft.com/office/spreadsheetml/2009/9/main" objectType="CheckBox" fmlaLink="$CF$84" lockText="1" noThreeD="1"/>
</file>

<file path=xl/ctrlProps/ctrlProp28.xml><?xml version="1.0" encoding="utf-8"?>
<formControlPr xmlns="http://schemas.microsoft.com/office/spreadsheetml/2009/9/main" objectType="CheckBox" fmlaLink="$CF$80" lockText="1" noThreeD="1"/>
</file>

<file path=xl/ctrlProps/ctrlProp29.xml><?xml version="1.0" encoding="utf-8"?>
<formControlPr xmlns="http://schemas.microsoft.com/office/spreadsheetml/2009/9/main" objectType="CheckBox" fmlaLink="$CF$81" lockText="1" noThreeD="1"/>
</file>

<file path=xl/ctrlProps/ctrlProp30.xml><?xml version="1.0" encoding="utf-8"?>
<formControlPr xmlns="http://schemas.microsoft.com/office/spreadsheetml/2009/9/main" objectType="CheckBox" fmlaLink="$CG$83" lockText="1" noThreeD="1"/>
</file>

<file path=xl/ctrlProps/ctrlProp31.xml><?xml version="1.0" encoding="utf-8"?>
<formControlPr xmlns="http://schemas.microsoft.com/office/spreadsheetml/2009/9/main" objectType="CheckBox" fmlaLink="$CG$82" lockText="1" noThreeD="1"/>
</file>

<file path=xl/ctrlProps/ctrlProp32.xml><?xml version="1.0" encoding="utf-8"?>
<formControlPr xmlns="http://schemas.microsoft.com/office/spreadsheetml/2009/9/main" objectType="CheckBox" fmlaLink="$CG$81" lockText="1" noThreeD="1"/>
</file>

<file path=xl/ctrlProps/ctrlProp33.xml><?xml version="1.0" encoding="utf-8"?>
<formControlPr xmlns="http://schemas.microsoft.com/office/spreadsheetml/2009/9/main" objectType="CheckBox" fmlaLink="$CG$80" lockText="1" noThreeD="1"/>
</file>

<file path=xl/ctrlProps/ctrlProp34.xml><?xml version="1.0" encoding="utf-8"?>
<formControlPr xmlns="http://schemas.microsoft.com/office/spreadsheetml/2009/9/main" objectType="CheckBox" fmlaLink="$CF$82" lockText="1" noThreeD="1"/>
</file>

<file path=xl/ctrlProps/ctrlProp35.xml><?xml version="1.0" encoding="utf-8"?>
<formControlPr xmlns="http://schemas.microsoft.com/office/spreadsheetml/2009/9/main" objectType="CheckBox" fmlaLink="$CF$83" lockText="1" noThreeD="1"/>
</file>

<file path=xl/ctrlProps/ctrlProp36.xml><?xml version="1.0" encoding="utf-8"?>
<formControlPr xmlns="http://schemas.microsoft.com/office/spreadsheetml/2009/9/main" objectType="CheckBox" fmlaLink="$CF$85" lockText="1" noThreeD="1"/>
</file>

<file path=xl/ctrlProps/ctrlProp37.xml><?xml version="1.0" encoding="utf-8"?>
<formControlPr xmlns="http://schemas.microsoft.com/office/spreadsheetml/2009/9/main" objectType="CheckBox" fmlaLink="$CG$85" lockText="1" noThreeD="1"/>
</file>

<file path=xl/ctrlProps/ctrlProp38.xml><?xml version="1.0" encoding="utf-8"?>
<formControlPr xmlns="http://schemas.microsoft.com/office/spreadsheetml/2009/9/main" objectType="CheckBox" fmlaLink="$CF$89" lockText="1" noThreeD="1"/>
</file>

<file path=xl/ctrlProps/ctrlProp39.xml><?xml version="1.0" encoding="utf-8"?>
<formControlPr xmlns="http://schemas.microsoft.com/office/spreadsheetml/2009/9/main" objectType="CheckBox" fmlaLink="$CF$90" lockText="1" noThreeD="1"/>
</file>

<file path=xl/ctrlProps/ctrlProp40.xml><?xml version="1.0" encoding="utf-8"?>
<formControlPr xmlns="http://schemas.microsoft.com/office/spreadsheetml/2009/9/main" objectType="CheckBox" fmlaLink="$CG$89" lockText="1" noThreeD="1"/>
</file>

<file path=xl/ctrlProps/ctrlProp41.xml><?xml version="1.0" encoding="utf-8"?>
<formControlPr xmlns="http://schemas.microsoft.com/office/spreadsheetml/2009/9/main" objectType="CheckBox" fmlaLink="$CG$90" lockText="1" noThreeD="1"/>
</file>

<file path=xl/ctrlProps/ctrlProp42.xml><?xml version="1.0" encoding="utf-8"?>
<formControlPr xmlns="http://schemas.microsoft.com/office/spreadsheetml/2009/9/main" objectType="CheckBox" fmlaLink="$CF$91" lockText="1" noThreeD="1"/>
</file>

<file path=xl/ctrlProps/ctrlProp43.xml><?xml version="1.0" encoding="utf-8"?>
<formControlPr xmlns="http://schemas.microsoft.com/office/spreadsheetml/2009/9/main" objectType="CheckBox" fmlaLink="$CG$91"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fmlaLink="$CF$95" lockText="1" noThreeD="1"/>
</file>

<file path=xl/ctrlProps/ctrlProp49.xml><?xml version="1.0" encoding="utf-8"?>
<formControlPr xmlns="http://schemas.microsoft.com/office/spreadsheetml/2009/9/main" objectType="CheckBox" fmlaLink="$CH$89" lockText="1" noThreeD="1"/>
</file>

<file path=xl/ctrlProps/ctrlProp50.xml><?xml version="1.0" encoding="utf-8"?>
<formControlPr xmlns="http://schemas.microsoft.com/office/spreadsheetml/2009/9/main" objectType="CheckBox" fmlaLink="$CF$70" lockText="1" noThreeD="1"/>
</file>

<file path=xl/ctrlProps/ctrlProp51.xml><?xml version="1.0" encoding="utf-8"?>
<formControlPr xmlns="http://schemas.microsoft.com/office/spreadsheetml/2009/9/main" objectType="CheckBox" fmlaLink="$CF$48" lockText="1" noThreeD="1"/>
</file>

<file path=xl/ctrlProps/ctrlProp52.xml><?xml version="1.0" encoding="utf-8"?>
<formControlPr xmlns="http://schemas.microsoft.com/office/spreadsheetml/2009/9/main" objectType="CheckBox" fmlaLink="$CG$48" lockText="1" noThreeD="1"/>
</file>

<file path=xl/ctrlProps/ctrlProp53.xml><?xml version="1.0" encoding="utf-8"?>
<formControlPr xmlns="http://schemas.microsoft.com/office/spreadsheetml/2009/9/main" objectType="CheckBox" fmlaLink="$CF$51" lockText="1" noThreeD="1"/>
</file>

<file path=xl/ctrlProps/ctrlProp54.xml><?xml version="1.0" encoding="utf-8"?>
<formControlPr xmlns="http://schemas.microsoft.com/office/spreadsheetml/2009/9/main" objectType="CheckBox" fmlaLink="$CG$51" lockText="1" noThreeD="1"/>
</file>

<file path=xl/ctrlProps/ctrlProp55.xml><?xml version="1.0" encoding="utf-8"?>
<formControlPr xmlns="http://schemas.microsoft.com/office/spreadsheetml/2009/9/main" objectType="CheckBox" fmlaLink="$CF$53" lockText="1" noThreeD="1"/>
</file>

<file path=xl/ctrlProps/ctrlProp56.xml><?xml version="1.0" encoding="utf-8"?>
<formControlPr xmlns="http://schemas.microsoft.com/office/spreadsheetml/2009/9/main" objectType="CheckBox" fmlaLink="$CG$53" lockText="1" noThreeD="1"/>
</file>

<file path=xl/ctrlProps/ctrlProp57.xml><?xml version="1.0" encoding="utf-8"?>
<formControlPr xmlns="http://schemas.microsoft.com/office/spreadsheetml/2009/9/main" objectType="CheckBox" fmlaLink="$CF$112" lockText="1" noThreeD="1"/>
</file>

<file path=xl/ctrlProps/ctrlProp58.xml><?xml version="1.0" encoding="utf-8"?>
<formControlPr xmlns="http://schemas.microsoft.com/office/spreadsheetml/2009/9/main" objectType="CheckBox" fmlaLink="$CG$112" lockText="1" noThreeD="1"/>
</file>

<file path=xl/ctrlProps/ctrlProp59.xml><?xml version="1.0" encoding="utf-8"?>
<formControlPr xmlns="http://schemas.microsoft.com/office/spreadsheetml/2009/9/main" objectType="CheckBox" fmlaLink="$CF$115" lockText="1" noThreeD="1"/>
</file>

<file path=xl/ctrlProps/ctrlProp60.xml><?xml version="1.0" encoding="utf-8"?>
<formControlPr xmlns="http://schemas.microsoft.com/office/spreadsheetml/2009/9/main" objectType="CheckBox" fmlaLink="$CG$115" lockText="1" noThreeD="1"/>
</file>

<file path=xl/ctrlProps/ctrlProp61.xml><?xml version="1.0" encoding="utf-8"?>
<formControlPr xmlns="http://schemas.microsoft.com/office/spreadsheetml/2009/9/main" objectType="CheckBox" fmlaLink="$CF$123" lockText="1" noThreeD="1"/>
</file>

<file path=xl/ctrlProps/ctrlProp62.xml><?xml version="1.0" encoding="utf-8"?>
<formControlPr xmlns="http://schemas.microsoft.com/office/spreadsheetml/2009/9/main" objectType="CheckBox" fmlaLink="$CG$123" lockText="1" noThreeD="1"/>
</file>

<file path=xl/ctrlProps/ctrlProp63.xml><?xml version="1.0" encoding="utf-8"?>
<formControlPr xmlns="http://schemas.microsoft.com/office/spreadsheetml/2009/9/main" objectType="CheckBox" fmlaLink="$CF$126" lockText="1" noThreeD="1"/>
</file>

<file path=xl/ctrlProps/ctrlProp64.xml><?xml version="1.0" encoding="utf-8"?>
<formControlPr xmlns="http://schemas.microsoft.com/office/spreadsheetml/2009/9/main" objectType="CheckBox" fmlaLink="$CG$126" lockText="1" noThreeD="1"/>
</file>

<file path=xl/ctrlProps/ctrlProp65.xml><?xml version="1.0" encoding="utf-8"?>
<formControlPr xmlns="http://schemas.microsoft.com/office/spreadsheetml/2009/9/main" objectType="CheckBox" fmlaLink="$CF$131" lockText="1" noThreeD="1"/>
</file>

<file path=xl/ctrlProps/ctrlProp66.xml><?xml version="1.0" encoding="utf-8"?>
<formControlPr xmlns="http://schemas.microsoft.com/office/spreadsheetml/2009/9/main" objectType="CheckBox" fmlaLink="$CG$131" lockText="1" noThreeD="1"/>
</file>

<file path=xl/ctrlProps/ctrlProp67.xml><?xml version="1.0" encoding="utf-8"?>
<formControlPr xmlns="http://schemas.microsoft.com/office/spreadsheetml/2009/9/main" objectType="CheckBox" fmlaLink="$CF$134" lockText="1" noThreeD="1"/>
</file>

<file path=xl/ctrlProps/ctrlProp68.xml><?xml version="1.0" encoding="utf-8"?>
<formControlPr xmlns="http://schemas.microsoft.com/office/spreadsheetml/2009/9/main" objectType="CheckBox" fmlaLink="$CG$134" lockText="1" noThreeD="1"/>
</file>

<file path=xl/ctrlProps/ctrlProp69.xml><?xml version="1.0" encoding="utf-8"?>
<formControlPr xmlns="http://schemas.microsoft.com/office/spreadsheetml/2009/9/main" objectType="CheckBox" fmlaLink="$CF$137" lockText="1" noThreeD="1"/>
</file>

<file path=xl/ctrlProps/ctrlProp70.xml><?xml version="1.0" encoding="utf-8"?>
<formControlPr xmlns="http://schemas.microsoft.com/office/spreadsheetml/2009/9/main" objectType="CheckBox" fmlaLink="$CG$137" lockText="1" noThreeD="1"/>
</file>

<file path=xl/ctrlProps/ctrlProp71.xml><?xml version="1.0" encoding="utf-8"?>
<formControlPr xmlns="http://schemas.microsoft.com/office/spreadsheetml/2009/9/main" objectType="CheckBox" fmlaLink="$CF$139" lockText="1" noThreeD="1"/>
</file>

<file path=xl/ctrlProps/ctrlProp72.xml><?xml version="1.0" encoding="utf-8"?>
<formControlPr xmlns="http://schemas.microsoft.com/office/spreadsheetml/2009/9/main" objectType="CheckBox" fmlaLink="$CG$139" lockText="1" noThreeD="1"/>
</file>

<file path=xl/ctrlProps/ctrlProp73.xml><?xml version="1.0" encoding="utf-8"?>
<formControlPr xmlns="http://schemas.microsoft.com/office/spreadsheetml/2009/9/main" objectType="CheckBox" fmlaLink="$CF$141" lockText="1" noThreeD="1"/>
</file>

<file path=xl/ctrlProps/ctrlProp74.xml><?xml version="1.0" encoding="utf-8"?>
<formControlPr xmlns="http://schemas.microsoft.com/office/spreadsheetml/2009/9/main" objectType="CheckBox" fmlaLink="$CG$141" lockText="1" noThreeD="1"/>
</file>

<file path=xl/ctrlProps/ctrlProp75.xml><?xml version="1.0" encoding="utf-8"?>
<formControlPr xmlns="http://schemas.microsoft.com/office/spreadsheetml/2009/9/main" objectType="CheckBox" fmlaLink="$CF$144" lockText="1" noThreeD="1"/>
</file>

<file path=xl/ctrlProps/ctrlProp76.xml><?xml version="1.0" encoding="utf-8"?>
<formControlPr xmlns="http://schemas.microsoft.com/office/spreadsheetml/2009/9/main" objectType="CheckBox" fmlaLink="$CG$144" lockText="1" noThreeD="1"/>
</file>

<file path=xl/ctrlProps/ctrlProp77.xml><?xml version="1.0" encoding="utf-8"?>
<formControlPr xmlns="http://schemas.microsoft.com/office/spreadsheetml/2009/9/main" objectType="CheckBox" fmlaLink="$CF$147" lockText="1" noThreeD="1"/>
</file>

<file path=xl/ctrlProps/ctrlProp78.xml><?xml version="1.0" encoding="utf-8"?>
<formControlPr xmlns="http://schemas.microsoft.com/office/spreadsheetml/2009/9/main" objectType="CheckBox" fmlaLink="$CG$147" lockText="1" noThreeD="1"/>
</file>

<file path=xl/ctrlProps/ctrlProp79.xml><?xml version="1.0" encoding="utf-8"?>
<formControlPr xmlns="http://schemas.microsoft.com/office/spreadsheetml/2009/9/main" objectType="CheckBox" fmlaLink="$CF$155" lockText="1" noThreeD="1"/>
</file>

<file path=xl/ctrlProps/ctrlProp80.xml><?xml version="1.0" encoding="utf-8"?>
<formControlPr xmlns="http://schemas.microsoft.com/office/spreadsheetml/2009/9/main" objectType="CheckBox" fmlaLink="$CG$155" lockText="1" noThreeD="1"/>
</file>

<file path=xl/ctrlProps/ctrlProp81.xml><?xml version="1.0" encoding="utf-8"?>
<formControlPr xmlns="http://schemas.microsoft.com/office/spreadsheetml/2009/9/main" objectType="CheckBox" fmlaLink="$CF$158" lockText="1" noThreeD="1"/>
</file>

<file path=xl/ctrlProps/ctrlProp82.xml><?xml version="1.0" encoding="utf-8"?>
<formControlPr xmlns="http://schemas.microsoft.com/office/spreadsheetml/2009/9/main" objectType="CheckBox" fmlaLink="$CG$158" lockText="1" noThreeD="1"/>
</file>

<file path=xl/ctrlProps/ctrlProp83.xml><?xml version="1.0" encoding="utf-8"?>
<formControlPr xmlns="http://schemas.microsoft.com/office/spreadsheetml/2009/9/main" objectType="CheckBox" fmlaLink="$CF$163" lockText="1" noThreeD="1"/>
</file>

<file path=xl/ctrlProps/ctrlProp84.xml><?xml version="1.0" encoding="utf-8"?>
<formControlPr xmlns="http://schemas.microsoft.com/office/spreadsheetml/2009/9/main" objectType="CheckBox" fmlaLink="$CG$163" lockText="1" noThreeD="1"/>
</file>

<file path=xl/ctrlProps/ctrlProp85.xml><?xml version="1.0" encoding="utf-8"?>
<formControlPr xmlns="http://schemas.microsoft.com/office/spreadsheetml/2009/9/main" objectType="CheckBox" fmlaLink="$CF$164" lockText="1" noThreeD="1"/>
</file>

<file path=xl/ctrlProps/ctrlProp86.xml><?xml version="1.0" encoding="utf-8"?>
<formControlPr xmlns="http://schemas.microsoft.com/office/spreadsheetml/2009/9/main" objectType="CheckBox" fmlaLink="$CG$164" lockText="1" noThreeD="1"/>
</file>

<file path=xl/ctrlProps/ctrlProp87.xml><?xml version="1.0" encoding="utf-8"?>
<formControlPr xmlns="http://schemas.microsoft.com/office/spreadsheetml/2009/9/main" objectType="CheckBox" fmlaLink="$CF$165" lockText="1" noThreeD="1"/>
</file>

<file path=xl/ctrlProps/ctrlProp88.xml><?xml version="1.0" encoding="utf-8"?>
<formControlPr xmlns="http://schemas.microsoft.com/office/spreadsheetml/2009/9/main" objectType="CheckBox" fmlaLink="$CG$165" lockText="1" noThreeD="1"/>
</file>

<file path=xl/ctrlProps/ctrlProp89.xml><?xml version="1.0" encoding="utf-8"?>
<formControlPr xmlns="http://schemas.microsoft.com/office/spreadsheetml/2009/9/main" objectType="CheckBox" fmlaLink="$CF$169" lockText="1" noThreeD="1"/>
</file>

<file path=xl/ctrlProps/ctrlProp90.xml><?xml version="1.0" encoding="utf-8"?>
<formControlPr xmlns="http://schemas.microsoft.com/office/spreadsheetml/2009/9/main" objectType="CheckBox" fmlaLink="$CG$169" lockText="1" noThreeD="1"/>
</file>

<file path=xl/ctrlProps/ctrlProp91.xml><?xml version="1.0" encoding="utf-8"?>
<formControlPr xmlns="http://schemas.microsoft.com/office/spreadsheetml/2009/9/main" objectType="CheckBox" fmlaLink="$CF$172" lockText="1" noThreeD="1"/>
</file>

<file path=xl/ctrlProps/ctrlProp92.xml><?xml version="1.0" encoding="utf-8"?>
<formControlPr xmlns="http://schemas.microsoft.com/office/spreadsheetml/2009/9/main" objectType="CheckBox" fmlaLink="$CG$172" lockText="1" noThreeD="1"/>
</file>

<file path=xl/ctrlProps/ctrlProp93.xml><?xml version="1.0" encoding="utf-8"?>
<formControlPr xmlns="http://schemas.microsoft.com/office/spreadsheetml/2009/9/main" objectType="CheckBox" fmlaLink="$CF$216" lockText="1" noThreeD="1"/>
</file>

<file path=xl/ctrlProps/ctrlProp94.xml><?xml version="1.0" encoding="utf-8"?>
<formControlPr xmlns="http://schemas.microsoft.com/office/spreadsheetml/2009/9/main" objectType="CheckBox" fmlaLink="$CG$216" lockText="1" noThreeD="1"/>
</file>

<file path=xl/ctrlProps/ctrlProp95.xml><?xml version="1.0" encoding="utf-8"?>
<formControlPr xmlns="http://schemas.microsoft.com/office/spreadsheetml/2009/9/main" objectType="CheckBox" fmlaLink="$CF$220" lockText="1" noThreeD="1"/>
</file>

<file path=xl/ctrlProps/ctrlProp96.xml><?xml version="1.0" encoding="utf-8"?>
<formControlPr xmlns="http://schemas.microsoft.com/office/spreadsheetml/2009/9/main" objectType="CheckBox" fmlaLink="$CG$220" lockText="1" noThreeD="1"/>
</file>

<file path=xl/ctrlProps/ctrlProp97.xml><?xml version="1.0" encoding="utf-8"?>
<formControlPr xmlns="http://schemas.microsoft.com/office/spreadsheetml/2009/9/main" objectType="CheckBox" fmlaLink="$CF$223" lockText="1" noThreeD="1"/>
</file>

<file path=xl/ctrlProps/ctrlProp98.xml><?xml version="1.0" encoding="utf-8"?>
<formControlPr xmlns="http://schemas.microsoft.com/office/spreadsheetml/2009/9/main" objectType="CheckBox" fmlaLink="$CG$223" lockText="1" noThreeD="1"/>
</file>

<file path=xl/ctrlProps/ctrlProp99.xml><?xml version="1.0" encoding="utf-8"?>
<formControlPr xmlns="http://schemas.microsoft.com/office/spreadsheetml/2009/9/main" objectType="CheckBox" fmlaLink="$CF$229" lockText="1" noThreeD="1"/>
</file>

<file path=xl/ctrlProps/ctrlProp100.xml><?xml version="1.0" encoding="utf-8"?>
<formControlPr xmlns="http://schemas.microsoft.com/office/spreadsheetml/2009/9/main" objectType="CheckBox" fmlaLink="$CG$229" lockText="1" noThreeD="1"/>
</file>

<file path=xl/ctrlProps/ctrlProp101.xml><?xml version="1.0" encoding="utf-8"?>
<formControlPr xmlns="http://schemas.microsoft.com/office/spreadsheetml/2009/9/main" objectType="CheckBox" fmlaLink="$CF$231" lockText="1" noThreeD="1"/>
</file>

<file path=xl/ctrlProps/ctrlProp102.xml><?xml version="1.0" encoding="utf-8"?>
<formControlPr xmlns="http://schemas.microsoft.com/office/spreadsheetml/2009/9/main" objectType="CheckBox" fmlaLink="$CG$231" lockText="1" noThreeD="1"/>
</file>

<file path=xl/ctrlProps/ctrlProp103.xml><?xml version="1.0" encoding="utf-8"?>
<formControlPr xmlns="http://schemas.microsoft.com/office/spreadsheetml/2009/9/main" objectType="CheckBox" fmlaLink="$CF$148" lockText="1" noThreeD="1"/>
</file>

<file path=xl/ctrlProps/ctrlProp104.xml><?xml version="1.0" encoding="utf-8"?>
<formControlPr xmlns="http://schemas.microsoft.com/office/spreadsheetml/2009/9/main" objectType="CheckBox" fmlaLink="$CG$148" lockText="1" noThreeD="1"/>
</file>

<file path=xl/ctrlProps/ctrlProp105.xml><?xml version="1.0" encoding="utf-8"?>
<formControlPr xmlns="http://schemas.microsoft.com/office/spreadsheetml/2009/9/main" objectType="CheckBox" fmlaLink="$CF$149" lockText="1" noThreeD="1"/>
</file>

<file path=xl/ctrlProps/ctrlProp106.xml><?xml version="1.0" encoding="utf-8"?>
<formControlPr xmlns="http://schemas.microsoft.com/office/spreadsheetml/2009/9/main" objectType="CheckBox" fmlaLink="$CG$149" lockText="1" noThreeD="1"/>
</file>

<file path=xl/ctrlProps/ctrlProp107.xml><?xml version="1.0" encoding="utf-8"?>
<formControlPr xmlns="http://schemas.microsoft.com/office/spreadsheetml/2009/9/main" objectType="CheckBox" fmlaLink="$CF$78" lockText="1" noThreeD="1"/>
</file>

<file path=xl/ctrlProps/ctrlProp108.xml><?xml version="1.0" encoding="utf-8"?>
<formControlPr xmlns="http://schemas.microsoft.com/office/spreadsheetml/2009/9/main" objectType="CheckBox" fmlaLink="$CG$78"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9</xdr:col>
      <xdr:colOff>346075</xdr:colOff>
      <xdr:row>6</xdr:row>
      <xdr:rowOff>0</xdr:rowOff>
    </xdr:from>
    <xdr:ext cx="65" cy="172227"/>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108575" y="100488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180975</xdr:colOff>
          <xdr:row>4</xdr:row>
          <xdr:rowOff>57150</xdr:rowOff>
        </xdr:from>
        <xdr:to>
          <xdr:col>1</xdr:col>
          <xdr:colOff>409575</xdr:colOff>
          <xdr:row>6</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5</xdr:row>
          <xdr:rowOff>180975</xdr:rowOff>
        </xdr:from>
        <xdr:to>
          <xdr:col>1</xdr:col>
          <xdr:colOff>409575</xdr:colOff>
          <xdr:row>7</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6</xdr:row>
          <xdr:rowOff>180975</xdr:rowOff>
        </xdr:from>
        <xdr:to>
          <xdr:col>1</xdr:col>
          <xdr:colOff>409575</xdr:colOff>
          <xdr:row>8</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8</xdr:row>
          <xdr:rowOff>171450</xdr:rowOff>
        </xdr:from>
        <xdr:to>
          <xdr:col>1</xdr:col>
          <xdr:colOff>409575</xdr:colOff>
          <xdr:row>10</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xdr:row>
          <xdr:rowOff>180975</xdr:rowOff>
        </xdr:from>
        <xdr:to>
          <xdr:col>1</xdr:col>
          <xdr:colOff>409575</xdr:colOff>
          <xdr:row>11</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10</xdr:row>
          <xdr:rowOff>180975</xdr:rowOff>
        </xdr:from>
        <xdr:to>
          <xdr:col>1</xdr:col>
          <xdr:colOff>409575</xdr:colOff>
          <xdr:row>12</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xdr:row>
          <xdr:rowOff>171450</xdr:rowOff>
        </xdr:from>
        <xdr:to>
          <xdr:col>1</xdr:col>
          <xdr:colOff>409575</xdr:colOff>
          <xdr:row>9</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11</xdr:row>
          <xdr:rowOff>171450</xdr:rowOff>
        </xdr:from>
        <xdr:to>
          <xdr:col>1</xdr:col>
          <xdr:colOff>409575</xdr:colOff>
          <xdr:row>13</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204107</xdr:colOff>
      <xdr:row>0</xdr:row>
      <xdr:rowOff>132475</xdr:rowOff>
    </xdr:from>
    <xdr:to>
      <xdr:col>11</xdr:col>
      <xdr:colOff>171831</xdr:colOff>
      <xdr:row>0</xdr:row>
      <xdr:rowOff>858120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95625" y="132475"/>
          <a:ext cx="3437545" cy="72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66</xdr:row>
          <xdr:rowOff>38100</xdr:rowOff>
        </xdr:from>
        <xdr:to>
          <xdr:col>3</xdr:col>
          <xdr:colOff>28575</xdr:colOff>
          <xdr:row>66</xdr:row>
          <xdr:rowOff>190500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1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67</xdr:row>
          <xdr:rowOff>19050</xdr:rowOff>
        </xdr:from>
        <xdr:to>
          <xdr:col>3</xdr:col>
          <xdr:colOff>28575</xdr:colOff>
          <xdr:row>67</xdr:row>
          <xdr:rowOff>180975</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1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68</xdr:row>
          <xdr:rowOff>0</xdr:rowOff>
        </xdr:from>
        <xdr:to>
          <xdr:col>3</xdr:col>
          <xdr:colOff>28575</xdr:colOff>
          <xdr:row>68</xdr:row>
          <xdr:rowOff>171450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1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66</xdr:row>
          <xdr:rowOff>28575</xdr:rowOff>
        </xdr:from>
        <xdr:to>
          <xdr:col>16</xdr:col>
          <xdr:colOff>66675</xdr:colOff>
          <xdr:row>66</xdr:row>
          <xdr:rowOff>190500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1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67</xdr:row>
          <xdr:rowOff>19050</xdr:rowOff>
        </xdr:from>
        <xdr:to>
          <xdr:col>16</xdr:col>
          <xdr:colOff>66675</xdr:colOff>
          <xdr:row>67</xdr:row>
          <xdr:rowOff>180975</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1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68</xdr:row>
          <xdr:rowOff>9525</xdr:rowOff>
        </xdr:from>
        <xdr:to>
          <xdr:col>16</xdr:col>
          <xdr:colOff>66675</xdr:colOff>
          <xdr:row>68</xdr:row>
          <xdr:rowOff>171450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1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66</xdr:row>
          <xdr:rowOff>38100</xdr:rowOff>
        </xdr:from>
        <xdr:to>
          <xdr:col>30</xdr:col>
          <xdr:colOff>28575</xdr:colOff>
          <xdr:row>66</xdr:row>
          <xdr:rowOff>190500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1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67</xdr:row>
          <xdr:rowOff>9525</xdr:rowOff>
        </xdr:from>
        <xdr:to>
          <xdr:col>30</xdr:col>
          <xdr:colOff>28575</xdr:colOff>
          <xdr:row>67</xdr:row>
          <xdr:rowOff>171450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1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68</xdr:row>
          <xdr:rowOff>0</xdr:rowOff>
        </xdr:from>
        <xdr:to>
          <xdr:col>30</xdr:col>
          <xdr:colOff>28575</xdr:colOff>
          <xdr:row>68</xdr:row>
          <xdr:rowOff>161925</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1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66</xdr:row>
          <xdr:rowOff>28575</xdr:rowOff>
        </xdr:from>
        <xdr:to>
          <xdr:col>45</xdr:col>
          <xdr:colOff>0</xdr:colOff>
          <xdr:row>66</xdr:row>
          <xdr:rowOff>190500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1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68</xdr:row>
          <xdr:rowOff>9525</xdr:rowOff>
        </xdr:from>
        <xdr:to>
          <xdr:col>45</xdr:col>
          <xdr:colOff>19050</xdr:colOff>
          <xdr:row>68</xdr:row>
          <xdr:rowOff>171450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1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67</xdr:row>
          <xdr:rowOff>19050</xdr:rowOff>
        </xdr:from>
        <xdr:to>
          <xdr:col>45</xdr:col>
          <xdr:colOff>0</xdr:colOff>
          <xdr:row>67</xdr:row>
          <xdr:rowOff>171450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1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73</xdr:row>
          <xdr:rowOff>28575</xdr:rowOff>
        </xdr:from>
        <xdr:to>
          <xdr:col>3</xdr:col>
          <xdr:colOff>19050</xdr:colOff>
          <xdr:row>73</xdr:row>
          <xdr:rowOff>200025</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1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74</xdr:row>
          <xdr:rowOff>0</xdr:rowOff>
        </xdr:from>
        <xdr:to>
          <xdr:col>3</xdr:col>
          <xdr:colOff>19050</xdr:colOff>
          <xdr:row>74</xdr:row>
          <xdr:rowOff>171450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1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74</xdr:row>
          <xdr:rowOff>9525</xdr:rowOff>
        </xdr:from>
        <xdr:to>
          <xdr:col>22</xdr:col>
          <xdr:colOff>19050</xdr:colOff>
          <xdr:row>74</xdr:row>
          <xdr:rowOff>171450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1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73</xdr:row>
          <xdr:rowOff>28575</xdr:rowOff>
        </xdr:from>
        <xdr:to>
          <xdr:col>22</xdr:col>
          <xdr:colOff>28575</xdr:colOff>
          <xdr:row>73</xdr:row>
          <xdr:rowOff>200025</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1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73</xdr:row>
          <xdr:rowOff>28575</xdr:rowOff>
        </xdr:from>
        <xdr:to>
          <xdr:col>33</xdr:col>
          <xdr:colOff>76200</xdr:colOff>
          <xdr:row>73</xdr:row>
          <xdr:rowOff>200025</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1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66675</xdr:colOff>
          <xdr:row>83</xdr:row>
          <xdr:rowOff>28575</xdr:rowOff>
        </xdr:from>
        <xdr:to>
          <xdr:col>66</xdr:col>
          <xdr:colOff>28575</xdr:colOff>
          <xdr:row>83</xdr:row>
          <xdr:rowOff>190500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1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66675</xdr:colOff>
          <xdr:row>83</xdr:row>
          <xdr:rowOff>28575</xdr:rowOff>
        </xdr:from>
        <xdr:to>
          <xdr:col>59</xdr:col>
          <xdr:colOff>28575</xdr:colOff>
          <xdr:row>83</xdr:row>
          <xdr:rowOff>190500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1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66675</xdr:colOff>
          <xdr:row>79</xdr:row>
          <xdr:rowOff>19050</xdr:rowOff>
        </xdr:from>
        <xdr:to>
          <xdr:col>59</xdr:col>
          <xdr:colOff>28575</xdr:colOff>
          <xdr:row>79</xdr:row>
          <xdr:rowOff>190500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1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66675</xdr:colOff>
          <xdr:row>80</xdr:row>
          <xdr:rowOff>19050</xdr:rowOff>
        </xdr:from>
        <xdr:to>
          <xdr:col>59</xdr:col>
          <xdr:colOff>28575</xdr:colOff>
          <xdr:row>80</xdr:row>
          <xdr:rowOff>180975</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1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66675</xdr:colOff>
          <xdr:row>82</xdr:row>
          <xdr:rowOff>19050</xdr:rowOff>
        </xdr:from>
        <xdr:to>
          <xdr:col>66</xdr:col>
          <xdr:colOff>28575</xdr:colOff>
          <xdr:row>82</xdr:row>
          <xdr:rowOff>180975</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1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66675</xdr:colOff>
          <xdr:row>81</xdr:row>
          <xdr:rowOff>19050</xdr:rowOff>
        </xdr:from>
        <xdr:to>
          <xdr:col>66</xdr:col>
          <xdr:colOff>28575</xdr:colOff>
          <xdr:row>81</xdr:row>
          <xdr:rowOff>180975</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1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66675</xdr:colOff>
          <xdr:row>80</xdr:row>
          <xdr:rowOff>19050</xdr:rowOff>
        </xdr:from>
        <xdr:to>
          <xdr:col>66</xdr:col>
          <xdr:colOff>28575</xdr:colOff>
          <xdr:row>80</xdr:row>
          <xdr:rowOff>180975</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1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66675</xdr:colOff>
          <xdr:row>79</xdr:row>
          <xdr:rowOff>19050</xdr:rowOff>
        </xdr:from>
        <xdr:to>
          <xdr:col>66</xdr:col>
          <xdr:colOff>28575</xdr:colOff>
          <xdr:row>79</xdr:row>
          <xdr:rowOff>190500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1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66675</xdr:colOff>
          <xdr:row>81</xdr:row>
          <xdr:rowOff>19050</xdr:rowOff>
        </xdr:from>
        <xdr:to>
          <xdr:col>59</xdr:col>
          <xdr:colOff>28575</xdr:colOff>
          <xdr:row>81</xdr:row>
          <xdr:rowOff>180975</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0100-00002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66675</xdr:colOff>
          <xdr:row>82</xdr:row>
          <xdr:rowOff>19050</xdr:rowOff>
        </xdr:from>
        <xdr:to>
          <xdr:col>59</xdr:col>
          <xdr:colOff>28575</xdr:colOff>
          <xdr:row>82</xdr:row>
          <xdr:rowOff>180975</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01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66675</xdr:colOff>
          <xdr:row>84</xdr:row>
          <xdr:rowOff>19050</xdr:rowOff>
        </xdr:from>
        <xdr:to>
          <xdr:col>59</xdr:col>
          <xdr:colOff>28575</xdr:colOff>
          <xdr:row>84</xdr:row>
          <xdr:rowOff>180975</xdr:rowOff>
        </xdr:to>
        <xdr:sp macro="" textlink="">
          <xdr:nvSpPr>
            <xdr:cNvPr id="15420" name="Check Box 60" hidden="1">
              <a:extLst>
                <a:ext uri="{63B3BB69-23CF-44E3-9099-C40C66FF867C}">
                  <a14:compatExt spid="_x0000_s15420"/>
                </a:ext>
                <a:ext uri="{FF2B5EF4-FFF2-40B4-BE49-F238E27FC236}">
                  <a16:creationId xmlns:a16="http://schemas.microsoft.com/office/drawing/2014/main" id="{00000000-0008-0000-0100-00003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66675</xdr:colOff>
          <xdr:row>84</xdr:row>
          <xdr:rowOff>19050</xdr:rowOff>
        </xdr:from>
        <xdr:to>
          <xdr:col>66</xdr:col>
          <xdr:colOff>28575</xdr:colOff>
          <xdr:row>84</xdr:row>
          <xdr:rowOff>180975</xdr:rowOff>
        </xdr:to>
        <xdr:sp macro="" textlink="">
          <xdr:nvSpPr>
            <xdr:cNvPr id="15421" name="Check Box 61" hidden="1">
              <a:extLst>
                <a:ext uri="{63B3BB69-23CF-44E3-9099-C40C66FF867C}">
                  <a14:compatExt spid="_x0000_s15421"/>
                </a:ext>
                <a:ext uri="{FF2B5EF4-FFF2-40B4-BE49-F238E27FC236}">
                  <a16:creationId xmlns:a16="http://schemas.microsoft.com/office/drawing/2014/main" id="{00000000-0008-0000-0100-00003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88</xdr:row>
          <xdr:rowOff>19050</xdr:rowOff>
        </xdr:from>
        <xdr:to>
          <xdr:col>3</xdr:col>
          <xdr:colOff>38100</xdr:colOff>
          <xdr:row>88</xdr:row>
          <xdr:rowOff>190500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89</xdr:row>
          <xdr:rowOff>19050</xdr:rowOff>
        </xdr:from>
        <xdr:to>
          <xdr:col>3</xdr:col>
          <xdr:colOff>38100</xdr:colOff>
          <xdr:row>89</xdr:row>
          <xdr:rowOff>190500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88</xdr:row>
          <xdr:rowOff>19050</xdr:rowOff>
        </xdr:from>
        <xdr:to>
          <xdr:col>21</xdr:col>
          <xdr:colOff>66675</xdr:colOff>
          <xdr:row>88</xdr:row>
          <xdr:rowOff>190500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89</xdr:row>
          <xdr:rowOff>19050</xdr:rowOff>
        </xdr:from>
        <xdr:to>
          <xdr:col>21</xdr:col>
          <xdr:colOff>66675</xdr:colOff>
          <xdr:row>89</xdr:row>
          <xdr:rowOff>190500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90</xdr:row>
          <xdr:rowOff>19050</xdr:rowOff>
        </xdr:from>
        <xdr:to>
          <xdr:col>3</xdr:col>
          <xdr:colOff>38100</xdr:colOff>
          <xdr:row>90</xdr:row>
          <xdr:rowOff>190500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90</xdr:row>
          <xdr:rowOff>28575</xdr:rowOff>
        </xdr:from>
        <xdr:to>
          <xdr:col>21</xdr:col>
          <xdr:colOff>66675</xdr:colOff>
          <xdr:row>90</xdr:row>
          <xdr:rowOff>200025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94</xdr:row>
          <xdr:rowOff>28575</xdr:rowOff>
        </xdr:from>
        <xdr:to>
          <xdr:col>3</xdr:col>
          <xdr:colOff>38100</xdr:colOff>
          <xdr:row>94</xdr:row>
          <xdr:rowOff>200025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95</xdr:row>
          <xdr:rowOff>19050</xdr:rowOff>
        </xdr:from>
        <xdr:to>
          <xdr:col>3</xdr:col>
          <xdr:colOff>38100</xdr:colOff>
          <xdr:row>95</xdr:row>
          <xdr:rowOff>190500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94</xdr:row>
          <xdr:rowOff>28575</xdr:rowOff>
        </xdr:from>
        <xdr:to>
          <xdr:col>21</xdr:col>
          <xdr:colOff>66675</xdr:colOff>
          <xdr:row>94</xdr:row>
          <xdr:rowOff>200025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95</xdr:row>
          <xdr:rowOff>19050</xdr:rowOff>
        </xdr:from>
        <xdr:to>
          <xdr:col>21</xdr:col>
          <xdr:colOff>66675</xdr:colOff>
          <xdr:row>95</xdr:row>
          <xdr:rowOff>190500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94</xdr:row>
          <xdr:rowOff>38100</xdr:rowOff>
        </xdr:from>
        <xdr:to>
          <xdr:col>40</xdr:col>
          <xdr:colOff>95250</xdr:colOff>
          <xdr:row>95</xdr:row>
          <xdr:rowOff>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88</xdr:row>
          <xdr:rowOff>38100</xdr:rowOff>
        </xdr:from>
        <xdr:to>
          <xdr:col>40</xdr:col>
          <xdr:colOff>95250</xdr:colOff>
          <xdr:row>89</xdr:row>
          <xdr:rowOff>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47625</xdr:colOff>
      <xdr:row>2</xdr:row>
      <xdr:rowOff>19050</xdr:rowOff>
    </xdr:from>
    <xdr:to>
      <xdr:col>26</xdr:col>
      <xdr:colOff>19050</xdr:colOff>
      <xdr:row>5</xdr:row>
      <xdr:rowOff>80911</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400050"/>
          <a:ext cx="3000375" cy="63336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66675</xdr:colOff>
          <xdr:row>69</xdr:row>
          <xdr:rowOff>9525</xdr:rowOff>
        </xdr:from>
        <xdr:to>
          <xdr:col>3</xdr:col>
          <xdr:colOff>28575</xdr:colOff>
          <xdr:row>69</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66675</xdr:colOff>
          <xdr:row>47</xdr:row>
          <xdr:rowOff>19050</xdr:rowOff>
        </xdr:from>
        <xdr:to>
          <xdr:col>44</xdr:col>
          <xdr:colOff>19050</xdr:colOff>
          <xdr:row>47</xdr:row>
          <xdr:rowOff>190500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47</xdr:row>
          <xdr:rowOff>19050</xdr:rowOff>
        </xdr:from>
        <xdr:to>
          <xdr:col>51</xdr:col>
          <xdr:colOff>28575</xdr:colOff>
          <xdr:row>47</xdr:row>
          <xdr:rowOff>190500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66675</xdr:colOff>
          <xdr:row>50</xdr:row>
          <xdr:rowOff>19050</xdr:rowOff>
        </xdr:from>
        <xdr:to>
          <xdr:col>44</xdr:col>
          <xdr:colOff>19050</xdr:colOff>
          <xdr:row>50</xdr:row>
          <xdr:rowOff>190500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50</xdr:row>
          <xdr:rowOff>19050</xdr:rowOff>
        </xdr:from>
        <xdr:to>
          <xdr:col>51</xdr:col>
          <xdr:colOff>28575</xdr:colOff>
          <xdr:row>50</xdr:row>
          <xdr:rowOff>190500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66675</xdr:colOff>
          <xdr:row>52</xdr:row>
          <xdr:rowOff>19050</xdr:rowOff>
        </xdr:from>
        <xdr:to>
          <xdr:col>44</xdr:col>
          <xdr:colOff>19050</xdr:colOff>
          <xdr:row>52</xdr:row>
          <xdr:rowOff>190500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52</xdr:row>
          <xdr:rowOff>19050</xdr:rowOff>
        </xdr:from>
        <xdr:to>
          <xdr:col>51</xdr:col>
          <xdr:colOff>28575</xdr:colOff>
          <xdr:row>52</xdr:row>
          <xdr:rowOff>190500</xdr:rowOff>
        </xdr:to>
        <xdr:sp macro="" textlink="">
          <xdr:nvSpPr>
            <xdr:cNvPr id="15525" name="Check Box 165" hidden="1">
              <a:extLst>
                <a:ext uri="{63B3BB69-23CF-44E3-9099-C40C66FF867C}">
                  <a14:compatExt spid="_x0000_s15525"/>
                </a:ext>
                <a:ext uri="{FF2B5EF4-FFF2-40B4-BE49-F238E27FC236}">
                  <a16:creationId xmlns:a16="http://schemas.microsoft.com/office/drawing/2014/main" id="{00000000-0008-0000-0100-0000A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111</xdr:row>
          <xdr:rowOff>19050</xdr:rowOff>
        </xdr:from>
        <xdr:to>
          <xdr:col>37</xdr:col>
          <xdr:colOff>28575</xdr:colOff>
          <xdr:row>111</xdr:row>
          <xdr:rowOff>190500</xdr:rowOff>
        </xdr:to>
        <xdr:sp macro="" textlink="">
          <xdr:nvSpPr>
            <xdr:cNvPr id="15528" name="Check Box 168" hidden="1">
              <a:extLst>
                <a:ext uri="{63B3BB69-23CF-44E3-9099-C40C66FF867C}">
                  <a14:compatExt spid="_x0000_s15528"/>
                </a:ext>
                <a:ext uri="{FF2B5EF4-FFF2-40B4-BE49-F238E27FC236}">
                  <a16:creationId xmlns:a16="http://schemas.microsoft.com/office/drawing/2014/main" id="{00000000-0008-0000-0100-0000A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66675</xdr:colOff>
          <xdr:row>111</xdr:row>
          <xdr:rowOff>19050</xdr:rowOff>
        </xdr:from>
        <xdr:to>
          <xdr:col>44</xdr:col>
          <xdr:colOff>19050</xdr:colOff>
          <xdr:row>111</xdr:row>
          <xdr:rowOff>190500</xdr:rowOff>
        </xdr:to>
        <xdr:sp macro="" textlink="">
          <xdr:nvSpPr>
            <xdr:cNvPr id="15529" name="Check Box 169" hidden="1">
              <a:extLst>
                <a:ext uri="{63B3BB69-23CF-44E3-9099-C40C66FF867C}">
                  <a14:compatExt spid="_x0000_s15529"/>
                </a:ext>
                <a:ext uri="{FF2B5EF4-FFF2-40B4-BE49-F238E27FC236}">
                  <a16:creationId xmlns:a16="http://schemas.microsoft.com/office/drawing/2014/main" id="{00000000-0008-0000-0100-0000A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114</xdr:row>
          <xdr:rowOff>19050</xdr:rowOff>
        </xdr:from>
        <xdr:to>
          <xdr:col>37</xdr:col>
          <xdr:colOff>28575</xdr:colOff>
          <xdr:row>114</xdr:row>
          <xdr:rowOff>190500</xdr:rowOff>
        </xdr:to>
        <xdr:sp macro="" textlink="">
          <xdr:nvSpPr>
            <xdr:cNvPr id="15530" name="Check Box 170" hidden="1">
              <a:extLst>
                <a:ext uri="{63B3BB69-23CF-44E3-9099-C40C66FF867C}">
                  <a14:compatExt spid="_x0000_s15530"/>
                </a:ext>
                <a:ext uri="{FF2B5EF4-FFF2-40B4-BE49-F238E27FC236}">
                  <a16:creationId xmlns:a16="http://schemas.microsoft.com/office/drawing/2014/main" id="{00000000-0008-0000-0100-0000A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66675</xdr:colOff>
          <xdr:row>114</xdr:row>
          <xdr:rowOff>19050</xdr:rowOff>
        </xdr:from>
        <xdr:to>
          <xdr:col>44</xdr:col>
          <xdr:colOff>19050</xdr:colOff>
          <xdr:row>114</xdr:row>
          <xdr:rowOff>190500</xdr:rowOff>
        </xdr:to>
        <xdr:sp macro="" textlink="">
          <xdr:nvSpPr>
            <xdr:cNvPr id="15531" name="Check Box 171" hidden="1">
              <a:extLst>
                <a:ext uri="{63B3BB69-23CF-44E3-9099-C40C66FF867C}">
                  <a14:compatExt spid="_x0000_s15531"/>
                </a:ext>
                <a:ext uri="{FF2B5EF4-FFF2-40B4-BE49-F238E27FC236}">
                  <a16:creationId xmlns:a16="http://schemas.microsoft.com/office/drawing/2014/main" id="{00000000-0008-0000-0100-0000A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122</xdr:row>
          <xdr:rowOff>19050</xdr:rowOff>
        </xdr:from>
        <xdr:to>
          <xdr:col>37</xdr:col>
          <xdr:colOff>28575</xdr:colOff>
          <xdr:row>122</xdr:row>
          <xdr:rowOff>190500</xdr:rowOff>
        </xdr:to>
        <xdr:sp macro="" textlink="">
          <xdr:nvSpPr>
            <xdr:cNvPr id="15532" name="Check Box 172" hidden="1">
              <a:extLst>
                <a:ext uri="{63B3BB69-23CF-44E3-9099-C40C66FF867C}">
                  <a14:compatExt spid="_x0000_s15532"/>
                </a:ext>
                <a:ext uri="{FF2B5EF4-FFF2-40B4-BE49-F238E27FC236}">
                  <a16:creationId xmlns:a16="http://schemas.microsoft.com/office/drawing/2014/main" id="{00000000-0008-0000-0100-0000A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66675</xdr:colOff>
          <xdr:row>122</xdr:row>
          <xdr:rowOff>19050</xdr:rowOff>
        </xdr:from>
        <xdr:to>
          <xdr:col>44</xdr:col>
          <xdr:colOff>19050</xdr:colOff>
          <xdr:row>122</xdr:row>
          <xdr:rowOff>190500</xdr:rowOff>
        </xdr:to>
        <xdr:sp macro="" textlink="">
          <xdr:nvSpPr>
            <xdr:cNvPr id="15533" name="Check Box 173" hidden="1">
              <a:extLst>
                <a:ext uri="{63B3BB69-23CF-44E3-9099-C40C66FF867C}">
                  <a14:compatExt spid="_x0000_s15533"/>
                </a:ext>
                <a:ext uri="{FF2B5EF4-FFF2-40B4-BE49-F238E27FC236}">
                  <a16:creationId xmlns:a16="http://schemas.microsoft.com/office/drawing/2014/main" id="{00000000-0008-0000-0100-0000A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125</xdr:row>
          <xdr:rowOff>19050</xdr:rowOff>
        </xdr:from>
        <xdr:to>
          <xdr:col>37</xdr:col>
          <xdr:colOff>28575</xdr:colOff>
          <xdr:row>125</xdr:row>
          <xdr:rowOff>190500</xdr:rowOff>
        </xdr:to>
        <xdr:sp macro="" textlink="">
          <xdr:nvSpPr>
            <xdr:cNvPr id="15534" name="Check Box 174" hidden="1">
              <a:extLst>
                <a:ext uri="{63B3BB69-23CF-44E3-9099-C40C66FF867C}">
                  <a14:compatExt spid="_x0000_s15534"/>
                </a:ext>
                <a:ext uri="{FF2B5EF4-FFF2-40B4-BE49-F238E27FC236}">
                  <a16:creationId xmlns:a16="http://schemas.microsoft.com/office/drawing/2014/main" id="{00000000-0008-0000-0100-0000A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66675</xdr:colOff>
          <xdr:row>125</xdr:row>
          <xdr:rowOff>19050</xdr:rowOff>
        </xdr:from>
        <xdr:to>
          <xdr:col>44</xdr:col>
          <xdr:colOff>19050</xdr:colOff>
          <xdr:row>125</xdr:row>
          <xdr:rowOff>190500</xdr:rowOff>
        </xdr:to>
        <xdr:sp macro="" textlink="">
          <xdr:nvSpPr>
            <xdr:cNvPr id="15535" name="Check Box 175" hidden="1">
              <a:extLst>
                <a:ext uri="{63B3BB69-23CF-44E3-9099-C40C66FF867C}">
                  <a14:compatExt spid="_x0000_s15535"/>
                </a:ext>
                <a:ext uri="{FF2B5EF4-FFF2-40B4-BE49-F238E27FC236}">
                  <a16:creationId xmlns:a16="http://schemas.microsoft.com/office/drawing/2014/main" id="{00000000-0008-0000-0100-0000A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66675</xdr:colOff>
          <xdr:row>130</xdr:row>
          <xdr:rowOff>19050</xdr:rowOff>
        </xdr:from>
        <xdr:to>
          <xdr:col>59</xdr:col>
          <xdr:colOff>28575</xdr:colOff>
          <xdr:row>130</xdr:row>
          <xdr:rowOff>190500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66675</xdr:colOff>
          <xdr:row>130</xdr:row>
          <xdr:rowOff>19050</xdr:rowOff>
        </xdr:from>
        <xdr:to>
          <xdr:col>66</xdr:col>
          <xdr:colOff>28575</xdr:colOff>
          <xdr:row>130</xdr:row>
          <xdr:rowOff>190500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1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66675</xdr:colOff>
          <xdr:row>133</xdr:row>
          <xdr:rowOff>19050</xdr:rowOff>
        </xdr:from>
        <xdr:to>
          <xdr:col>59</xdr:col>
          <xdr:colOff>28575</xdr:colOff>
          <xdr:row>133</xdr:row>
          <xdr:rowOff>190500</xdr:rowOff>
        </xdr:to>
        <xdr:sp macro="" textlink="">
          <xdr:nvSpPr>
            <xdr:cNvPr id="15555" name="Check Box 195" hidden="1">
              <a:extLst>
                <a:ext uri="{63B3BB69-23CF-44E3-9099-C40C66FF867C}">
                  <a14:compatExt spid="_x0000_s15555"/>
                </a:ext>
                <a:ext uri="{FF2B5EF4-FFF2-40B4-BE49-F238E27FC236}">
                  <a16:creationId xmlns:a16="http://schemas.microsoft.com/office/drawing/2014/main" id="{00000000-0008-0000-0100-0000C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66675</xdr:colOff>
          <xdr:row>133</xdr:row>
          <xdr:rowOff>19050</xdr:rowOff>
        </xdr:from>
        <xdr:to>
          <xdr:col>66</xdr:col>
          <xdr:colOff>28575</xdr:colOff>
          <xdr:row>133</xdr:row>
          <xdr:rowOff>190500</xdr:rowOff>
        </xdr:to>
        <xdr:sp macro="" textlink="">
          <xdr:nvSpPr>
            <xdr:cNvPr id="15556" name="Check Box 196" hidden="1">
              <a:extLst>
                <a:ext uri="{63B3BB69-23CF-44E3-9099-C40C66FF867C}">
                  <a14:compatExt spid="_x0000_s15556"/>
                </a:ext>
                <a:ext uri="{FF2B5EF4-FFF2-40B4-BE49-F238E27FC236}">
                  <a16:creationId xmlns:a16="http://schemas.microsoft.com/office/drawing/2014/main" id="{00000000-0008-0000-0100-0000C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66675</xdr:colOff>
          <xdr:row>136</xdr:row>
          <xdr:rowOff>19050</xdr:rowOff>
        </xdr:from>
        <xdr:to>
          <xdr:col>59</xdr:col>
          <xdr:colOff>28575</xdr:colOff>
          <xdr:row>136</xdr:row>
          <xdr:rowOff>190500</xdr:rowOff>
        </xdr:to>
        <xdr:sp macro="" textlink="">
          <xdr:nvSpPr>
            <xdr:cNvPr id="15557" name="Check Box 197" hidden="1">
              <a:extLst>
                <a:ext uri="{63B3BB69-23CF-44E3-9099-C40C66FF867C}">
                  <a14:compatExt spid="_x0000_s15557"/>
                </a:ext>
                <a:ext uri="{FF2B5EF4-FFF2-40B4-BE49-F238E27FC236}">
                  <a16:creationId xmlns:a16="http://schemas.microsoft.com/office/drawing/2014/main" id="{00000000-0008-0000-0100-0000C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66675</xdr:colOff>
          <xdr:row>136</xdr:row>
          <xdr:rowOff>19050</xdr:rowOff>
        </xdr:from>
        <xdr:to>
          <xdr:col>66</xdr:col>
          <xdr:colOff>28575</xdr:colOff>
          <xdr:row>136</xdr:row>
          <xdr:rowOff>190500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66675</xdr:colOff>
          <xdr:row>138</xdr:row>
          <xdr:rowOff>19050</xdr:rowOff>
        </xdr:from>
        <xdr:to>
          <xdr:col>59</xdr:col>
          <xdr:colOff>28575</xdr:colOff>
          <xdr:row>138</xdr:row>
          <xdr:rowOff>190500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66675</xdr:colOff>
          <xdr:row>138</xdr:row>
          <xdr:rowOff>19050</xdr:rowOff>
        </xdr:from>
        <xdr:to>
          <xdr:col>66</xdr:col>
          <xdr:colOff>28575</xdr:colOff>
          <xdr:row>138</xdr:row>
          <xdr:rowOff>190500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66675</xdr:colOff>
          <xdr:row>140</xdr:row>
          <xdr:rowOff>19050</xdr:rowOff>
        </xdr:from>
        <xdr:to>
          <xdr:col>59</xdr:col>
          <xdr:colOff>28575</xdr:colOff>
          <xdr:row>140</xdr:row>
          <xdr:rowOff>190500</xdr:rowOff>
        </xdr:to>
        <xdr:sp macro="" textlink="">
          <xdr:nvSpPr>
            <xdr:cNvPr id="15561" name="Check Box 201" hidden="1">
              <a:extLst>
                <a:ext uri="{63B3BB69-23CF-44E3-9099-C40C66FF867C}">
                  <a14:compatExt spid="_x0000_s15561"/>
                </a:ext>
                <a:ext uri="{FF2B5EF4-FFF2-40B4-BE49-F238E27FC236}">
                  <a16:creationId xmlns:a16="http://schemas.microsoft.com/office/drawing/2014/main" id="{00000000-0008-0000-0100-0000C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66675</xdr:colOff>
          <xdr:row>140</xdr:row>
          <xdr:rowOff>19050</xdr:rowOff>
        </xdr:from>
        <xdr:to>
          <xdr:col>66</xdr:col>
          <xdr:colOff>28575</xdr:colOff>
          <xdr:row>140</xdr:row>
          <xdr:rowOff>190500</xdr:rowOff>
        </xdr:to>
        <xdr:sp macro="" textlink="">
          <xdr:nvSpPr>
            <xdr:cNvPr id="15562" name="Check Box 202" hidden="1">
              <a:extLst>
                <a:ext uri="{63B3BB69-23CF-44E3-9099-C40C66FF867C}">
                  <a14:compatExt spid="_x0000_s15562"/>
                </a:ext>
                <a:ext uri="{FF2B5EF4-FFF2-40B4-BE49-F238E27FC236}">
                  <a16:creationId xmlns:a16="http://schemas.microsoft.com/office/drawing/2014/main" id="{00000000-0008-0000-0100-0000C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66675</xdr:colOff>
          <xdr:row>143</xdr:row>
          <xdr:rowOff>19050</xdr:rowOff>
        </xdr:from>
        <xdr:to>
          <xdr:col>59</xdr:col>
          <xdr:colOff>28575</xdr:colOff>
          <xdr:row>143</xdr:row>
          <xdr:rowOff>190500</xdr:rowOff>
        </xdr:to>
        <xdr:sp macro="" textlink="">
          <xdr:nvSpPr>
            <xdr:cNvPr id="15563" name="Check Box 203" hidden="1">
              <a:extLst>
                <a:ext uri="{63B3BB69-23CF-44E3-9099-C40C66FF867C}">
                  <a14:compatExt spid="_x0000_s15563"/>
                </a:ext>
                <a:ext uri="{FF2B5EF4-FFF2-40B4-BE49-F238E27FC236}">
                  <a16:creationId xmlns:a16="http://schemas.microsoft.com/office/drawing/2014/main" id="{00000000-0008-0000-0100-0000C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66675</xdr:colOff>
          <xdr:row>143</xdr:row>
          <xdr:rowOff>19050</xdr:rowOff>
        </xdr:from>
        <xdr:to>
          <xdr:col>66</xdr:col>
          <xdr:colOff>28575</xdr:colOff>
          <xdr:row>143</xdr:row>
          <xdr:rowOff>190500</xdr:rowOff>
        </xdr:to>
        <xdr:sp macro="" textlink="">
          <xdr:nvSpPr>
            <xdr:cNvPr id="15564" name="Check Box 204" hidden="1">
              <a:extLst>
                <a:ext uri="{63B3BB69-23CF-44E3-9099-C40C66FF867C}">
                  <a14:compatExt spid="_x0000_s15564"/>
                </a:ext>
                <a:ext uri="{FF2B5EF4-FFF2-40B4-BE49-F238E27FC236}">
                  <a16:creationId xmlns:a16="http://schemas.microsoft.com/office/drawing/2014/main" id="{00000000-0008-0000-0100-0000C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66675</xdr:colOff>
          <xdr:row>146</xdr:row>
          <xdr:rowOff>19050</xdr:rowOff>
        </xdr:from>
        <xdr:to>
          <xdr:col>59</xdr:col>
          <xdr:colOff>28575</xdr:colOff>
          <xdr:row>146</xdr:row>
          <xdr:rowOff>190500</xdr:rowOff>
        </xdr:to>
        <xdr:sp macro="" textlink="">
          <xdr:nvSpPr>
            <xdr:cNvPr id="15565" name="Check Box 205" hidden="1">
              <a:extLst>
                <a:ext uri="{63B3BB69-23CF-44E3-9099-C40C66FF867C}">
                  <a14:compatExt spid="_x0000_s15565"/>
                </a:ext>
                <a:ext uri="{FF2B5EF4-FFF2-40B4-BE49-F238E27FC236}">
                  <a16:creationId xmlns:a16="http://schemas.microsoft.com/office/drawing/2014/main" id="{00000000-0008-0000-0100-0000C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66675</xdr:colOff>
          <xdr:row>146</xdr:row>
          <xdr:rowOff>19050</xdr:rowOff>
        </xdr:from>
        <xdr:to>
          <xdr:col>66</xdr:col>
          <xdr:colOff>28575</xdr:colOff>
          <xdr:row>146</xdr:row>
          <xdr:rowOff>190500</xdr:rowOff>
        </xdr:to>
        <xdr:sp macro="" textlink="">
          <xdr:nvSpPr>
            <xdr:cNvPr id="15566" name="Check Box 206" hidden="1">
              <a:extLst>
                <a:ext uri="{63B3BB69-23CF-44E3-9099-C40C66FF867C}">
                  <a14:compatExt spid="_x0000_s15566"/>
                </a:ext>
                <a:ext uri="{FF2B5EF4-FFF2-40B4-BE49-F238E27FC236}">
                  <a16:creationId xmlns:a16="http://schemas.microsoft.com/office/drawing/2014/main" id="{00000000-0008-0000-0100-0000C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66675</xdr:colOff>
          <xdr:row>154</xdr:row>
          <xdr:rowOff>19050</xdr:rowOff>
        </xdr:from>
        <xdr:to>
          <xdr:col>59</xdr:col>
          <xdr:colOff>28575</xdr:colOff>
          <xdr:row>154</xdr:row>
          <xdr:rowOff>190500</xdr:rowOff>
        </xdr:to>
        <xdr:sp macro="" textlink="">
          <xdr:nvSpPr>
            <xdr:cNvPr id="15567" name="Check Box 207" hidden="1">
              <a:extLst>
                <a:ext uri="{63B3BB69-23CF-44E3-9099-C40C66FF867C}">
                  <a14:compatExt spid="_x0000_s15567"/>
                </a:ext>
                <a:ext uri="{FF2B5EF4-FFF2-40B4-BE49-F238E27FC236}">
                  <a16:creationId xmlns:a16="http://schemas.microsoft.com/office/drawing/2014/main" id="{00000000-0008-0000-0100-0000C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66675</xdr:colOff>
          <xdr:row>154</xdr:row>
          <xdr:rowOff>19050</xdr:rowOff>
        </xdr:from>
        <xdr:to>
          <xdr:col>66</xdr:col>
          <xdr:colOff>28575</xdr:colOff>
          <xdr:row>154</xdr:row>
          <xdr:rowOff>190500</xdr:rowOff>
        </xdr:to>
        <xdr:sp macro="" textlink="">
          <xdr:nvSpPr>
            <xdr:cNvPr id="15568" name="Check Box 208" hidden="1">
              <a:extLst>
                <a:ext uri="{63B3BB69-23CF-44E3-9099-C40C66FF867C}">
                  <a14:compatExt spid="_x0000_s15568"/>
                </a:ext>
                <a:ext uri="{FF2B5EF4-FFF2-40B4-BE49-F238E27FC236}">
                  <a16:creationId xmlns:a16="http://schemas.microsoft.com/office/drawing/2014/main" id="{00000000-0008-0000-0100-0000D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66675</xdr:colOff>
          <xdr:row>157</xdr:row>
          <xdr:rowOff>19050</xdr:rowOff>
        </xdr:from>
        <xdr:to>
          <xdr:col>59</xdr:col>
          <xdr:colOff>28575</xdr:colOff>
          <xdr:row>157</xdr:row>
          <xdr:rowOff>190500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66675</xdr:colOff>
          <xdr:row>157</xdr:row>
          <xdr:rowOff>19050</xdr:rowOff>
        </xdr:from>
        <xdr:to>
          <xdr:col>66</xdr:col>
          <xdr:colOff>28575</xdr:colOff>
          <xdr:row>157</xdr:row>
          <xdr:rowOff>190500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66675</xdr:colOff>
          <xdr:row>162</xdr:row>
          <xdr:rowOff>19050</xdr:rowOff>
        </xdr:from>
        <xdr:to>
          <xdr:col>59</xdr:col>
          <xdr:colOff>28575</xdr:colOff>
          <xdr:row>162</xdr:row>
          <xdr:rowOff>190500</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66675</xdr:colOff>
          <xdr:row>162</xdr:row>
          <xdr:rowOff>19050</xdr:rowOff>
        </xdr:from>
        <xdr:to>
          <xdr:col>66</xdr:col>
          <xdr:colOff>28575</xdr:colOff>
          <xdr:row>162</xdr:row>
          <xdr:rowOff>190500</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66675</xdr:colOff>
          <xdr:row>163</xdr:row>
          <xdr:rowOff>19050</xdr:rowOff>
        </xdr:from>
        <xdr:to>
          <xdr:col>59</xdr:col>
          <xdr:colOff>28575</xdr:colOff>
          <xdr:row>163</xdr:row>
          <xdr:rowOff>190500</xdr:rowOff>
        </xdr:to>
        <xdr:sp macro="" textlink="">
          <xdr:nvSpPr>
            <xdr:cNvPr id="15573" name="Check Box 213" hidden="1">
              <a:extLst>
                <a:ext uri="{63B3BB69-23CF-44E3-9099-C40C66FF867C}">
                  <a14:compatExt spid="_x0000_s15573"/>
                </a:ext>
                <a:ext uri="{FF2B5EF4-FFF2-40B4-BE49-F238E27FC236}">
                  <a16:creationId xmlns:a16="http://schemas.microsoft.com/office/drawing/2014/main" id="{00000000-0008-0000-0100-0000D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66675</xdr:colOff>
          <xdr:row>163</xdr:row>
          <xdr:rowOff>19050</xdr:rowOff>
        </xdr:from>
        <xdr:to>
          <xdr:col>66</xdr:col>
          <xdr:colOff>28575</xdr:colOff>
          <xdr:row>163</xdr:row>
          <xdr:rowOff>190500</xdr:rowOff>
        </xdr:to>
        <xdr:sp macro="" textlink="">
          <xdr:nvSpPr>
            <xdr:cNvPr id="15574" name="Check Box 214" hidden="1">
              <a:extLst>
                <a:ext uri="{63B3BB69-23CF-44E3-9099-C40C66FF867C}">
                  <a14:compatExt spid="_x0000_s15574"/>
                </a:ext>
                <a:ext uri="{FF2B5EF4-FFF2-40B4-BE49-F238E27FC236}">
                  <a16:creationId xmlns:a16="http://schemas.microsoft.com/office/drawing/2014/main" id="{00000000-0008-0000-0100-0000D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66675</xdr:colOff>
          <xdr:row>164</xdr:row>
          <xdr:rowOff>19050</xdr:rowOff>
        </xdr:from>
        <xdr:to>
          <xdr:col>59</xdr:col>
          <xdr:colOff>28575</xdr:colOff>
          <xdr:row>164</xdr:row>
          <xdr:rowOff>190500</xdr:rowOff>
        </xdr:to>
        <xdr:sp macro="" textlink="">
          <xdr:nvSpPr>
            <xdr:cNvPr id="15575" name="Check Box 215" hidden="1">
              <a:extLst>
                <a:ext uri="{63B3BB69-23CF-44E3-9099-C40C66FF867C}">
                  <a14:compatExt spid="_x0000_s15575"/>
                </a:ext>
                <a:ext uri="{FF2B5EF4-FFF2-40B4-BE49-F238E27FC236}">
                  <a16:creationId xmlns:a16="http://schemas.microsoft.com/office/drawing/2014/main" id="{00000000-0008-0000-0100-0000D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66675</xdr:colOff>
          <xdr:row>164</xdr:row>
          <xdr:rowOff>19050</xdr:rowOff>
        </xdr:from>
        <xdr:to>
          <xdr:col>66</xdr:col>
          <xdr:colOff>28575</xdr:colOff>
          <xdr:row>164</xdr:row>
          <xdr:rowOff>190500</xdr:rowOff>
        </xdr:to>
        <xdr:sp macro="" textlink="">
          <xdr:nvSpPr>
            <xdr:cNvPr id="15576" name="Check Box 216" hidden="1">
              <a:extLst>
                <a:ext uri="{63B3BB69-23CF-44E3-9099-C40C66FF867C}">
                  <a14:compatExt spid="_x0000_s15576"/>
                </a:ext>
                <a:ext uri="{FF2B5EF4-FFF2-40B4-BE49-F238E27FC236}">
                  <a16:creationId xmlns:a16="http://schemas.microsoft.com/office/drawing/2014/main" id="{00000000-0008-0000-0100-0000D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66675</xdr:colOff>
          <xdr:row>168</xdr:row>
          <xdr:rowOff>19050</xdr:rowOff>
        </xdr:from>
        <xdr:to>
          <xdr:col>59</xdr:col>
          <xdr:colOff>28575</xdr:colOff>
          <xdr:row>168</xdr:row>
          <xdr:rowOff>190500</xdr:rowOff>
        </xdr:to>
        <xdr:sp macro="" textlink="">
          <xdr:nvSpPr>
            <xdr:cNvPr id="15577" name="Check Box 217" hidden="1">
              <a:extLst>
                <a:ext uri="{63B3BB69-23CF-44E3-9099-C40C66FF867C}">
                  <a14:compatExt spid="_x0000_s15577"/>
                </a:ext>
                <a:ext uri="{FF2B5EF4-FFF2-40B4-BE49-F238E27FC236}">
                  <a16:creationId xmlns:a16="http://schemas.microsoft.com/office/drawing/2014/main" id="{00000000-0008-0000-0100-0000D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66675</xdr:colOff>
          <xdr:row>168</xdr:row>
          <xdr:rowOff>19050</xdr:rowOff>
        </xdr:from>
        <xdr:to>
          <xdr:col>66</xdr:col>
          <xdr:colOff>28575</xdr:colOff>
          <xdr:row>168</xdr:row>
          <xdr:rowOff>190500</xdr:rowOff>
        </xdr:to>
        <xdr:sp macro="" textlink="">
          <xdr:nvSpPr>
            <xdr:cNvPr id="15578" name="Check Box 218" hidden="1">
              <a:extLst>
                <a:ext uri="{63B3BB69-23CF-44E3-9099-C40C66FF867C}">
                  <a14:compatExt spid="_x0000_s15578"/>
                </a:ext>
                <a:ext uri="{FF2B5EF4-FFF2-40B4-BE49-F238E27FC236}">
                  <a16:creationId xmlns:a16="http://schemas.microsoft.com/office/drawing/2014/main" id="{00000000-0008-0000-0100-0000D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66675</xdr:colOff>
          <xdr:row>171</xdr:row>
          <xdr:rowOff>19050</xdr:rowOff>
        </xdr:from>
        <xdr:to>
          <xdr:col>59</xdr:col>
          <xdr:colOff>28575</xdr:colOff>
          <xdr:row>171</xdr:row>
          <xdr:rowOff>190500</xdr:rowOff>
        </xdr:to>
        <xdr:sp macro="" textlink="">
          <xdr:nvSpPr>
            <xdr:cNvPr id="15579" name="Check Box 219" hidden="1">
              <a:extLst>
                <a:ext uri="{63B3BB69-23CF-44E3-9099-C40C66FF867C}">
                  <a14:compatExt spid="_x0000_s15579"/>
                </a:ext>
                <a:ext uri="{FF2B5EF4-FFF2-40B4-BE49-F238E27FC236}">
                  <a16:creationId xmlns:a16="http://schemas.microsoft.com/office/drawing/2014/main" id="{00000000-0008-0000-0100-0000D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66675</xdr:colOff>
          <xdr:row>171</xdr:row>
          <xdr:rowOff>19050</xdr:rowOff>
        </xdr:from>
        <xdr:to>
          <xdr:col>66</xdr:col>
          <xdr:colOff>28575</xdr:colOff>
          <xdr:row>171</xdr:row>
          <xdr:rowOff>190500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66675</xdr:colOff>
          <xdr:row>215</xdr:row>
          <xdr:rowOff>19050</xdr:rowOff>
        </xdr:from>
        <xdr:to>
          <xdr:col>59</xdr:col>
          <xdr:colOff>28575</xdr:colOff>
          <xdr:row>215</xdr:row>
          <xdr:rowOff>190500</xdr:rowOff>
        </xdr:to>
        <xdr:sp macro="" textlink="">
          <xdr:nvSpPr>
            <xdr:cNvPr id="15582" name="Check Box 222" hidden="1">
              <a:extLst>
                <a:ext uri="{63B3BB69-23CF-44E3-9099-C40C66FF867C}">
                  <a14:compatExt spid="_x0000_s15582"/>
                </a:ext>
                <a:ext uri="{FF2B5EF4-FFF2-40B4-BE49-F238E27FC236}">
                  <a16:creationId xmlns:a16="http://schemas.microsoft.com/office/drawing/2014/main" id="{00000000-0008-0000-0100-0000D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66675</xdr:colOff>
          <xdr:row>215</xdr:row>
          <xdr:rowOff>19050</xdr:rowOff>
        </xdr:from>
        <xdr:to>
          <xdr:col>66</xdr:col>
          <xdr:colOff>28575</xdr:colOff>
          <xdr:row>215</xdr:row>
          <xdr:rowOff>190500</xdr:rowOff>
        </xdr:to>
        <xdr:sp macro="" textlink="">
          <xdr:nvSpPr>
            <xdr:cNvPr id="15583" name="Check Box 223" hidden="1">
              <a:extLst>
                <a:ext uri="{63B3BB69-23CF-44E3-9099-C40C66FF867C}">
                  <a14:compatExt spid="_x0000_s15583"/>
                </a:ext>
                <a:ext uri="{FF2B5EF4-FFF2-40B4-BE49-F238E27FC236}">
                  <a16:creationId xmlns:a16="http://schemas.microsoft.com/office/drawing/2014/main" id="{00000000-0008-0000-0100-0000D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66675</xdr:colOff>
          <xdr:row>219</xdr:row>
          <xdr:rowOff>19050</xdr:rowOff>
        </xdr:from>
        <xdr:to>
          <xdr:col>59</xdr:col>
          <xdr:colOff>28575</xdr:colOff>
          <xdr:row>219</xdr:row>
          <xdr:rowOff>190500</xdr:rowOff>
        </xdr:to>
        <xdr:sp macro="" textlink="">
          <xdr:nvSpPr>
            <xdr:cNvPr id="15584" name="Check Box 224" hidden="1">
              <a:extLst>
                <a:ext uri="{63B3BB69-23CF-44E3-9099-C40C66FF867C}">
                  <a14:compatExt spid="_x0000_s15584"/>
                </a:ext>
                <a:ext uri="{FF2B5EF4-FFF2-40B4-BE49-F238E27FC236}">
                  <a16:creationId xmlns:a16="http://schemas.microsoft.com/office/drawing/2014/main" id="{00000000-0008-0000-0100-0000E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66675</xdr:colOff>
          <xdr:row>219</xdr:row>
          <xdr:rowOff>19050</xdr:rowOff>
        </xdr:from>
        <xdr:to>
          <xdr:col>66</xdr:col>
          <xdr:colOff>28575</xdr:colOff>
          <xdr:row>219</xdr:row>
          <xdr:rowOff>190500</xdr:rowOff>
        </xdr:to>
        <xdr:sp macro="" textlink="">
          <xdr:nvSpPr>
            <xdr:cNvPr id="15585" name="Check Box 225" hidden="1">
              <a:extLst>
                <a:ext uri="{63B3BB69-23CF-44E3-9099-C40C66FF867C}">
                  <a14:compatExt spid="_x0000_s15585"/>
                </a:ext>
                <a:ext uri="{FF2B5EF4-FFF2-40B4-BE49-F238E27FC236}">
                  <a16:creationId xmlns:a16="http://schemas.microsoft.com/office/drawing/2014/main" id="{00000000-0008-0000-0100-0000E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66675</xdr:colOff>
          <xdr:row>222</xdr:row>
          <xdr:rowOff>19050</xdr:rowOff>
        </xdr:from>
        <xdr:to>
          <xdr:col>59</xdr:col>
          <xdr:colOff>28575</xdr:colOff>
          <xdr:row>222</xdr:row>
          <xdr:rowOff>190500</xdr:rowOff>
        </xdr:to>
        <xdr:sp macro="" textlink="">
          <xdr:nvSpPr>
            <xdr:cNvPr id="15586" name="Check Box 226" hidden="1">
              <a:extLst>
                <a:ext uri="{63B3BB69-23CF-44E3-9099-C40C66FF867C}">
                  <a14:compatExt spid="_x0000_s15586"/>
                </a:ext>
                <a:ext uri="{FF2B5EF4-FFF2-40B4-BE49-F238E27FC236}">
                  <a16:creationId xmlns:a16="http://schemas.microsoft.com/office/drawing/2014/main" id="{00000000-0008-0000-0100-0000E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66675</xdr:colOff>
          <xdr:row>222</xdr:row>
          <xdr:rowOff>19050</xdr:rowOff>
        </xdr:from>
        <xdr:to>
          <xdr:col>66</xdr:col>
          <xdr:colOff>28575</xdr:colOff>
          <xdr:row>222</xdr:row>
          <xdr:rowOff>190500</xdr:rowOff>
        </xdr:to>
        <xdr:sp macro="" textlink="">
          <xdr:nvSpPr>
            <xdr:cNvPr id="15587" name="Check Box 227" hidden="1">
              <a:extLst>
                <a:ext uri="{63B3BB69-23CF-44E3-9099-C40C66FF867C}">
                  <a14:compatExt spid="_x0000_s15587"/>
                </a:ext>
                <a:ext uri="{FF2B5EF4-FFF2-40B4-BE49-F238E27FC236}">
                  <a16:creationId xmlns:a16="http://schemas.microsoft.com/office/drawing/2014/main" id="{00000000-0008-0000-0100-0000E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66675</xdr:colOff>
          <xdr:row>228</xdr:row>
          <xdr:rowOff>19050</xdr:rowOff>
        </xdr:from>
        <xdr:to>
          <xdr:col>59</xdr:col>
          <xdr:colOff>28575</xdr:colOff>
          <xdr:row>228</xdr:row>
          <xdr:rowOff>190500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66675</xdr:colOff>
          <xdr:row>228</xdr:row>
          <xdr:rowOff>19050</xdr:rowOff>
        </xdr:from>
        <xdr:to>
          <xdr:col>66</xdr:col>
          <xdr:colOff>28575</xdr:colOff>
          <xdr:row>228</xdr:row>
          <xdr:rowOff>190500</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66675</xdr:colOff>
          <xdr:row>230</xdr:row>
          <xdr:rowOff>114300</xdr:rowOff>
        </xdr:from>
        <xdr:to>
          <xdr:col>59</xdr:col>
          <xdr:colOff>28575</xdr:colOff>
          <xdr:row>230</xdr:row>
          <xdr:rowOff>285750</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66675</xdr:colOff>
          <xdr:row>230</xdr:row>
          <xdr:rowOff>114300</xdr:rowOff>
        </xdr:from>
        <xdr:to>
          <xdr:col>66</xdr:col>
          <xdr:colOff>28575</xdr:colOff>
          <xdr:row>230</xdr:row>
          <xdr:rowOff>285750</xdr:rowOff>
        </xdr:to>
        <xdr:sp macro="" textlink="">
          <xdr:nvSpPr>
            <xdr:cNvPr id="15596" name="Check Box 236" hidden="1">
              <a:extLst>
                <a:ext uri="{63B3BB69-23CF-44E3-9099-C40C66FF867C}">
                  <a14:compatExt spid="_x0000_s15596"/>
                </a:ext>
                <a:ext uri="{FF2B5EF4-FFF2-40B4-BE49-F238E27FC236}">
                  <a16:creationId xmlns:a16="http://schemas.microsoft.com/office/drawing/2014/main" id="{00000000-0008-0000-0100-0000E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147</xdr:row>
          <xdr:rowOff>19050</xdr:rowOff>
        </xdr:from>
        <xdr:to>
          <xdr:col>45</xdr:col>
          <xdr:colOff>19050</xdr:colOff>
          <xdr:row>147</xdr:row>
          <xdr:rowOff>190500</xdr:rowOff>
        </xdr:to>
        <xdr:sp macro="" textlink="">
          <xdr:nvSpPr>
            <xdr:cNvPr id="15600" name="Check Box 240" hidden="1">
              <a:extLst>
                <a:ext uri="{63B3BB69-23CF-44E3-9099-C40C66FF867C}">
                  <a14:compatExt spid="_x0000_s15600"/>
                </a:ext>
                <a:ext uri="{FF2B5EF4-FFF2-40B4-BE49-F238E27FC236}">
                  <a16:creationId xmlns:a16="http://schemas.microsoft.com/office/drawing/2014/main" id="{00000000-0008-0000-0100-0000F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66675</xdr:colOff>
          <xdr:row>147</xdr:row>
          <xdr:rowOff>19050</xdr:rowOff>
        </xdr:from>
        <xdr:to>
          <xdr:col>52</xdr:col>
          <xdr:colOff>28575</xdr:colOff>
          <xdr:row>147</xdr:row>
          <xdr:rowOff>190500</xdr:rowOff>
        </xdr:to>
        <xdr:sp macro="" textlink="">
          <xdr:nvSpPr>
            <xdr:cNvPr id="15601" name="Check Box 241" hidden="1">
              <a:extLst>
                <a:ext uri="{63B3BB69-23CF-44E3-9099-C40C66FF867C}">
                  <a14:compatExt spid="_x0000_s15601"/>
                </a:ext>
                <a:ext uri="{FF2B5EF4-FFF2-40B4-BE49-F238E27FC236}">
                  <a16:creationId xmlns:a16="http://schemas.microsoft.com/office/drawing/2014/main" id="{00000000-0008-0000-0100-0000F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148</xdr:row>
          <xdr:rowOff>19050</xdr:rowOff>
        </xdr:from>
        <xdr:to>
          <xdr:col>45</xdr:col>
          <xdr:colOff>19050</xdr:colOff>
          <xdr:row>148</xdr:row>
          <xdr:rowOff>190500</xdr:rowOff>
        </xdr:to>
        <xdr:sp macro="" textlink="">
          <xdr:nvSpPr>
            <xdr:cNvPr id="15602" name="Check Box 242" hidden="1">
              <a:extLst>
                <a:ext uri="{63B3BB69-23CF-44E3-9099-C40C66FF867C}">
                  <a14:compatExt spid="_x0000_s15602"/>
                </a:ext>
                <a:ext uri="{FF2B5EF4-FFF2-40B4-BE49-F238E27FC236}">
                  <a16:creationId xmlns:a16="http://schemas.microsoft.com/office/drawing/2014/main" id="{00000000-0008-0000-0100-0000F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66675</xdr:colOff>
          <xdr:row>148</xdr:row>
          <xdr:rowOff>19050</xdr:rowOff>
        </xdr:from>
        <xdr:to>
          <xdr:col>52</xdr:col>
          <xdr:colOff>28575</xdr:colOff>
          <xdr:row>148</xdr:row>
          <xdr:rowOff>190500</xdr:rowOff>
        </xdr:to>
        <xdr:sp macro="" textlink="">
          <xdr:nvSpPr>
            <xdr:cNvPr id="15603" name="Check Box 243" hidden="1">
              <a:extLst>
                <a:ext uri="{63B3BB69-23CF-44E3-9099-C40C66FF867C}">
                  <a14:compatExt spid="_x0000_s15603"/>
                </a:ext>
                <a:ext uri="{FF2B5EF4-FFF2-40B4-BE49-F238E27FC236}">
                  <a16:creationId xmlns:a16="http://schemas.microsoft.com/office/drawing/2014/main" id="{00000000-0008-0000-0100-0000F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77</xdr:row>
          <xdr:rowOff>19050</xdr:rowOff>
        </xdr:from>
        <xdr:to>
          <xdr:col>36</xdr:col>
          <xdr:colOff>28575</xdr:colOff>
          <xdr:row>77</xdr:row>
          <xdr:rowOff>190500</xdr:rowOff>
        </xdr:to>
        <xdr:sp macro="" textlink="">
          <xdr:nvSpPr>
            <xdr:cNvPr id="15610" name="Check Box 250" hidden="1">
              <a:extLst>
                <a:ext uri="{63B3BB69-23CF-44E3-9099-C40C66FF867C}">
                  <a14:compatExt spid="_x0000_s15610"/>
                </a:ext>
                <a:ext uri="{FF2B5EF4-FFF2-40B4-BE49-F238E27FC236}">
                  <a16:creationId xmlns:a16="http://schemas.microsoft.com/office/drawing/2014/main" id="{00000000-0008-0000-0100-0000F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66675</xdr:colOff>
          <xdr:row>77</xdr:row>
          <xdr:rowOff>19050</xdr:rowOff>
        </xdr:from>
        <xdr:to>
          <xdr:col>43</xdr:col>
          <xdr:colOff>28575</xdr:colOff>
          <xdr:row>77</xdr:row>
          <xdr:rowOff>190500</xdr:rowOff>
        </xdr:to>
        <xdr:sp macro="" textlink="">
          <xdr:nvSpPr>
            <xdr:cNvPr id="15611" name="Check Box 251" hidden="1">
              <a:extLst>
                <a:ext uri="{63B3BB69-23CF-44E3-9099-C40C66FF867C}">
                  <a14:compatExt spid="_x0000_s15611"/>
                </a:ext>
                <a:ext uri="{FF2B5EF4-FFF2-40B4-BE49-F238E27FC236}">
                  <a16:creationId xmlns:a16="http://schemas.microsoft.com/office/drawing/2014/main" id="{00000000-0008-0000-0100-0000F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1</xdr:colOff>
      <xdr:row>1</xdr:row>
      <xdr:rowOff>59530</xdr:rowOff>
    </xdr:from>
    <xdr:to>
      <xdr:col>4</xdr:col>
      <xdr:colOff>232828</xdr:colOff>
      <xdr:row>4</xdr:row>
      <xdr:rowOff>154781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6" y="321468"/>
          <a:ext cx="4173796" cy="8810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70</xdr:col>
          <xdr:colOff>66675</xdr:colOff>
          <xdr:row>31</xdr:row>
          <xdr:rowOff>9525</xdr:rowOff>
        </xdr:from>
        <xdr:to>
          <xdr:col>72</xdr:col>
          <xdr:colOff>38100</xdr:colOff>
          <xdr:row>32</xdr:row>
          <xdr:rowOff>9525</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3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66675</xdr:colOff>
          <xdr:row>32</xdr:row>
          <xdr:rowOff>9525</xdr:rowOff>
        </xdr:from>
        <xdr:to>
          <xdr:col>72</xdr:col>
          <xdr:colOff>38100</xdr:colOff>
          <xdr:row>33</xdr:row>
          <xdr:rowOff>9525</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3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66675</xdr:colOff>
          <xdr:row>33</xdr:row>
          <xdr:rowOff>0</xdr:rowOff>
        </xdr:from>
        <xdr:to>
          <xdr:col>72</xdr:col>
          <xdr:colOff>38100</xdr:colOff>
          <xdr:row>34</xdr:row>
          <xdr:rowOff>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3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66675</xdr:colOff>
          <xdr:row>23</xdr:row>
          <xdr:rowOff>9525</xdr:rowOff>
        </xdr:from>
        <xdr:to>
          <xdr:col>77</xdr:col>
          <xdr:colOff>38100</xdr:colOff>
          <xdr:row>24</xdr:row>
          <xdr:rowOff>9525</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03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66675</xdr:colOff>
          <xdr:row>24</xdr:row>
          <xdr:rowOff>9525</xdr:rowOff>
        </xdr:from>
        <xdr:to>
          <xdr:col>77</xdr:col>
          <xdr:colOff>38100</xdr:colOff>
          <xdr:row>25</xdr:row>
          <xdr:rowOff>9525</xdr:rowOff>
        </xdr:to>
        <xdr:sp macro="" textlink="">
          <xdr:nvSpPr>
            <xdr:cNvPr id="21520" name="Check Box 16" hidden="1">
              <a:extLst>
                <a:ext uri="{63B3BB69-23CF-44E3-9099-C40C66FF867C}">
                  <a14:compatExt spid="_x0000_s21520"/>
                </a:ext>
                <a:ext uri="{FF2B5EF4-FFF2-40B4-BE49-F238E27FC236}">
                  <a16:creationId xmlns:a16="http://schemas.microsoft.com/office/drawing/2014/main" id="{00000000-0008-0000-0300-00001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66675</xdr:colOff>
          <xdr:row>25</xdr:row>
          <xdr:rowOff>9525</xdr:rowOff>
        </xdr:from>
        <xdr:to>
          <xdr:col>77</xdr:col>
          <xdr:colOff>38100</xdr:colOff>
          <xdr:row>26</xdr:row>
          <xdr:rowOff>9525</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03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66675</xdr:colOff>
          <xdr:row>26</xdr:row>
          <xdr:rowOff>9525</xdr:rowOff>
        </xdr:from>
        <xdr:to>
          <xdr:col>77</xdr:col>
          <xdr:colOff>38100</xdr:colOff>
          <xdr:row>27</xdr:row>
          <xdr:rowOff>9525</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03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66675</xdr:colOff>
          <xdr:row>29</xdr:row>
          <xdr:rowOff>9525</xdr:rowOff>
        </xdr:from>
        <xdr:to>
          <xdr:col>77</xdr:col>
          <xdr:colOff>38100</xdr:colOff>
          <xdr:row>30</xdr:row>
          <xdr:rowOff>9525</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0300-00001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66675</xdr:colOff>
          <xdr:row>30</xdr:row>
          <xdr:rowOff>9525</xdr:rowOff>
        </xdr:from>
        <xdr:to>
          <xdr:col>77</xdr:col>
          <xdr:colOff>38100</xdr:colOff>
          <xdr:row>31</xdr:row>
          <xdr:rowOff>9525</xdr:rowOff>
        </xdr:to>
        <xdr:sp macro="" textlink="">
          <xdr:nvSpPr>
            <xdr:cNvPr id="21524" name="Check Box 20" hidden="1">
              <a:extLst>
                <a:ext uri="{63B3BB69-23CF-44E3-9099-C40C66FF867C}">
                  <a14:compatExt spid="_x0000_s21524"/>
                </a:ext>
                <a:ext uri="{FF2B5EF4-FFF2-40B4-BE49-F238E27FC236}">
                  <a16:creationId xmlns:a16="http://schemas.microsoft.com/office/drawing/2014/main" id="{00000000-0008-0000-0300-00001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66675</xdr:colOff>
          <xdr:row>31</xdr:row>
          <xdr:rowOff>9525</xdr:rowOff>
        </xdr:from>
        <xdr:to>
          <xdr:col>77</xdr:col>
          <xdr:colOff>38100</xdr:colOff>
          <xdr:row>32</xdr:row>
          <xdr:rowOff>9525</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3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66675</xdr:colOff>
          <xdr:row>32</xdr:row>
          <xdr:rowOff>9525</xdr:rowOff>
        </xdr:from>
        <xdr:to>
          <xdr:col>77</xdr:col>
          <xdr:colOff>38100</xdr:colOff>
          <xdr:row>33</xdr:row>
          <xdr:rowOff>9525</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0300-00001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66675</xdr:colOff>
          <xdr:row>33</xdr:row>
          <xdr:rowOff>0</xdr:rowOff>
        </xdr:from>
        <xdr:to>
          <xdr:col>77</xdr:col>
          <xdr:colOff>38100</xdr:colOff>
          <xdr:row>34</xdr:row>
          <xdr:rowOff>0</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00000000-0008-0000-0300-00001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66675</xdr:colOff>
          <xdr:row>23</xdr:row>
          <xdr:rowOff>9525</xdr:rowOff>
        </xdr:from>
        <xdr:to>
          <xdr:col>72</xdr:col>
          <xdr:colOff>38100</xdr:colOff>
          <xdr:row>24</xdr:row>
          <xdr:rowOff>9525</xdr:rowOff>
        </xdr:to>
        <xdr:sp macro="" textlink="">
          <xdr:nvSpPr>
            <xdr:cNvPr id="21529" name="Check Box 25" hidden="1">
              <a:extLst>
                <a:ext uri="{63B3BB69-23CF-44E3-9099-C40C66FF867C}">
                  <a14:compatExt spid="_x0000_s21529"/>
                </a:ext>
                <a:ext uri="{FF2B5EF4-FFF2-40B4-BE49-F238E27FC236}">
                  <a16:creationId xmlns:a16="http://schemas.microsoft.com/office/drawing/2014/main" id="{00000000-0008-0000-0300-00001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66675</xdr:colOff>
          <xdr:row>24</xdr:row>
          <xdr:rowOff>9525</xdr:rowOff>
        </xdr:from>
        <xdr:to>
          <xdr:col>72</xdr:col>
          <xdr:colOff>38100</xdr:colOff>
          <xdr:row>25</xdr:row>
          <xdr:rowOff>9525</xdr:rowOff>
        </xdr:to>
        <xdr:sp macro="" textlink="">
          <xdr:nvSpPr>
            <xdr:cNvPr id="21530" name="Check Box 26" hidden="1">
              <a:extLst>
                <a:ext uri="{63B3BB69-23CF-44E3-9099-C40C66FF867C}">
                  <a14:compatExt spid="_x0000_s21530"/>
                </a:ext>
                <a:ext uri="{FF2B5EF4-FFF2-40B4-BE49-F238E27FC236}">
                  <a16:creationId xmlns:a16="http://schemas.microsoft.com/office/drawing/2014/main" id="{00000000-0008-0000-0300-00001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66675</xdr:colOff>
          <xdr:row>25</xdr:row>
          <xdr:rowOff>9525</xdr:rowOff>
        </xdr:from>
        <xdr:to>
          <xdr:col>72</xdr:col>
          <xdr:colOff>38100</xdr:colOff>
          <xdr:row>26</xdr:row>
          <xdr:rowOff>9525</xdr:rowOff>
        </xdr:to>
        <xdr:sp macro="" textlink="">
          <xdr:nvSpPr>
            <xdr:cNvPr id="21531" name="Check Box 27" hidden="1">
              <a:extLst>
                <a:ext uri="{63B3BB69-23CF-44E3-9099-C40C66FF867C}">
                  <a14:compatExt spid="_x0000_s21531"/>
                </a:ext>
                <a:ext uri="{FF2B5EF4-FFF2-40B4-BE49-F238E27FC236}">
                  <a16:creationId xmlns:a16="http://schemas.microsoft.com/office/drawing/2014/main" id="{00000000-0008-0000-0300-00001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66675</xdr:colOff>
          <xdr:row>26</xdr:row>
          <xdr:rowOff>9525</xdr:rowOff>
        </xdr:from>
        <xdr:to>
          <xdr:col>72</xdr:col>
          <xdr:colOff>38100</xdr:colOff>
          <xdr:row>27</xdr:row>
          <xdr:rowOff>9525</xdr:rowOff>
        </xdr:to>
        <xdr:sp macro="" textlink="">
          <xdr:nvSpPr>
            <xdr:cNvPr id="21532" name="Check Box 28" hidden="1">
              <a:extLst>
                <a:ext uri="{63B3BB69-23CF-44E3-9099-C40C66FF867C}">
                  <a14:compatExt spid="_x0000_s21532"/>
                </a:ext>
                <a:ext uri="{FF2B5EF4-FFF2-40B4-BE49-F238E27FC236}">
                  <a16:creationId xmlns:a16="http://schemas.microsoft.com/office/drawing/2014/main" id="{00000000-0008-0000-0300-00001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66675</xdr:colOff>
          <xdr:row>29</xdr:row>
          <xdr:rowOff>9525</xdr:rowOff>
        </xdr:from>
        <xdr:to>
          <xdr:col>72</xdr:col>
          <xdr:colOff>38100</xdr:colOff>
          <xdr:row>30</xdr:row>
          <xdr:rowOff>9525</xdr:rowOff>
        </xdr:to>
        <xdr:sp macro="" textlink="">
          <xdr:nvSpPr>
            <xdr:cNvPr id="21533" name="Check Box 29" hidden="1">
              <a:extLst>
                <a:ext uri="{63B3BB69-23CF-44E3-9099-C40C66FF867C}">
                  <a14:compatExt spid="_x0000_s21533"/>
                </a:ext>
                <a:ext uri="{FF2B5EF4-FFF2-40B4-BE49-F238E27FC236}">
                  <a16:creationId xmlns:a16="http://schemas.microsoft.com/office/drawing/2014/main" id="{00000000-0008-0000-0300-00001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66675</xdr:colOff>
          <xdr:row>30</xdr:row>
          <xdr:rowOff>9525</xdr:rowOff>
        </xdr:from>
        <xdr:to>
          <xdr:col>72</xdr:col>
          <xdr:colOff>38100</xdr:colOff>
          <xdr:row>31</xdr:row>
          <xdr:rowOff>9525</xdr:rowOff>
        </xdr:to>
        <xdr:sp macro="" textlink="">
          <xdr:nvSpPr>
            <xdr:cNvPr id="21534" name="Check Box 30" hidden="1">
              <a:extLst>
                <a:ext uri="{63B3BB69-23CF-44E3-9099-C40C66FF867C}">
                  <a14:compatExt spid="_x0000_s21534"/>
                </a:ext>
                <a:ext uri="{FF2B5EF4-FFF2-40B4-BE49-F238E27FC236}">
                  <a16:creationId xmlns:a16="http://schemas.microsoft.com/office/drawing/2014/main" id="{00000000-0008-0000-0300-00001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66675</xdr:colOff>
          <xdr:row>9</xdr:row>
          <xdr:rowOff>9525</xdr:rowOff>
        </xdr:from>
        <xdr:to>
          <xdr:col>72</xdr:col>
          <xdr:colOff>38100</xdr:colOff>
          <xdr:row>10</xdr:row>
          <xdr:rowOff>9525</xdr:rowOff>
        </xdr:to>
        <xdr:sp macro="" textlink="">
          <xdr:nvSpPr>
            <xdr:cNvPr id="21535" name="Check Box 31" hidden="1">
              <a:extLst>
                <a:ext uri="{63B3BB69-23CF-44E3-9099-C40C66FF867C}">
                  <a14:compatExt spid="_x0000_s21535"/>
                </a:ext>
                <a:ext uri="{FF2B5EF4-FFF2-40B4-BE49-F238E27FC236}">
                  <a16:creationId xmlns:a16="http://schemas.microsoft.com/office/drawing/2014/main" id="{00000000-0008-0000-0300-00001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66675</xdr:colOff>
          <xdr:row>19</xdr:row>
          <xdr:rowOff>9525</xdr:rowOff>
        </xdr:from>
        <xdr:to>
          <xdr:col>72</xdr:col>
          <xdr:colOff>38100</xdr:colOff>
          <xdr:row>20</xdr:row>
          <xdr:rowOff>9525</xdr:rowOff>
        </xdr:to>
        <xdr:sp macro="" textlink="">
          <xdr:nvSpPr>
            <xdr:cNvPr id="21536" name="Check Box 32" hidden="1">
              <a:extLst>
                <a:ext uri="{63B3BB69-23CF-44E3-9099-C40C66FF867C}">
                  <a14:compatExt spid="_x0000_s21536"/>
                </a:ext>
                <a:ext uri="{FF2B5EF4-FFF2-40B4-BE49-F238E27FC236}">
                  <a16:creationId xmlns:a16="http://schemas.microsoft.com/office/drawing/2014/main" id="{00000000-0008-0000-0300-00002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66675</xdr:colOff>
          <xdr:row>19</xdr:row>
          <xdr:rowOff>9525</xdr:rowOff>
        </xdr:from>
        <xdr:to>
          <xdr:col>77</xdr:col>
          <xdr:colOff>38100</xdr:colOff>
          <xdr:row>20</xdr:row>
          <xdr:rowOff>9525</xdr:rowOff>
        </xdr:to>
        <xdr:sp macro="" textlink="">
          <xdr:nvSpPr>
            <xdr:cNvPr id="21537" name="Check Box 33" hidden="1">
              <a:extLst>
                <a:ext uri="{63B3BB69-23CF-44E3-9099-C40C66FF867C}">
                  <a14:compatExt spid="_x0000_s21537"/>
                </a:ext>
                <a:ext uri="{FF2B5EF4-FFF2-40B4-BE49-F238E27FC236}">
                  <a16:creationId xmlns:a16="http://schemas.microsoft.com/office/drawing/2014/main" id="{00000000-0008-0000-0300-00002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66675</xdr:colOff>
          <xdr:row>9</xdr:row>
          <xdr:rowOff>9525</xdr:rowOff>
        </xdr:from>
        <xdr:to>
          <xdr:col>77</xdr:col>
          <xdr:colOff>38100</xdr:colOff>
          <xdr:row>10</xdr:row>
          <xdr:rowOff>9525</xdr:rowOff>
        </xdr:to>
        <xdr:sp macro="" textlink="">
          <xdr:nvSpPr>
            <xdr:cNvPr id="21538" name="Check Box 34" hidden="1">
              <a:extLst>
                <a:ext uri="{63B3BB69-23CF-44E3-9099-C40C66FF867C}">
                  <a14:compatExt spid="_x0000_s21538"/>
                </a:ext>
                <a:ext uri="{FF2B5EF4-FFF2-40B4-BE49-F238E27FC236}">
                  <a16:creationId xmlns:a16="http://schemas.microsoft.com/office/drawing/2014/main" id="{00000000-0008-0000-0300-00002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66675</xdr:colOff>
          <xdr:row>26</xdr:row>
          <xdr:rowOff>9525</xdr:rowOff>
        </xdr:from>
        <xdr:to>
          <xdr:col>72</xdr:col>
          <xdr:colOff>38100</xdr:colOff>
          <xdr:row>27</xdr:row>
          <xdr:rowOff>9525</xdr:rowOff>
        </xdr:to>
        <xdr:sp macro="" textlink="">
          <xdr:nvSpPr>
            <xdr:cNvPr id="21539" name="Check Box 35" hidden="1">
              <a:extLst>
                <a:ext uri="{63B3BB69-23CF-44E3-9099-C40C66FF867C}">
                  <a14:compatExt spid="_x0000_s21539"/>
                </a:ext>
                <a:ext uri="{FF2B5EF4-FFF2-40B4-BE49-F238E27FC236}">
                  <a16:creationId xmlns:a16="http://schemas.microsoft.com/office/drawing/2014/main" id="{00000000-0008-0000-0300-00002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66675</xdr:colOff>
          <xdr:row>27</xdr:row>
          <xdr:rowOff>9525</xdr:rowOff>
        </xdr:from>
        <xdr:to>
          <xdr:col>72</xdr:col>
          <xdr:colOff>38100</xdr:colOff>
          <xdr:row>29</xdr:row>
          <xdr:rowOff>9525</xdr:rowOff>
        </xdr:to>
        <xdr:sp macro="" textlink="">
          <xdr:nvSpPr>
            <xdr:cNvPr id="21540" name="Check Box 36" hidden="1">
              <a:extLst>
                <a:ext uri="{63B3BB69-23CF-44E3-9099-C40C66FF867C}">
                  <a14:compatExt spid="_x0000_s21540"/>
                </a:ext>
                <a:ext uri="{FF2B5EF4-FFF2-40B4-BE49-F238E27FC236}">
                  <a16:creationId xmlns:a16="http://schemas.microsoft.com/office/drawing/2014/main" id="{00000000-0008-0000-0300-00002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66675</xdr:colOff>
          <xdr:row>26</xdr:row>
          <xdr:rowOff>9525</xdr:rowOff>
        </xdr:from>
        <xdr:to>
          <xdr:col>77</xdr:col>
          <xdr:colOff>38100</xdr:colOff>
          <xdr:row>27</xdr:row>
          <xdr:rowOff>9525</xdr:rowOff>
        </xdr:to>
        <xdr:sp macro="" textlink="">
          <xdr:nvSpPr>
            <xdr:cNvPr id="21541" name="Check Box 37" hidden="1">
              <a:extLst>
                <a:ext uri="{63B3BB69-23CF-44E3-9099-C40C66FF867C}">
                  <a14:compatExt spid="_x0000_s21541"/>
                </a:ext>
                <a:ext uri="{FF2B5EF4-FFF2-40B4-BE49-F238E27FC236}">
                  <a16:creationId xmlns:a16="http://schemas.microsoft.com/office/drawing/2014/main" id="{00000000-0008-0000-0300-00002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66675</xdr:colOff>
          <xdr:row>27</xdr:row>
          <xdr:rowOff>9525</xdr:rowOff>
        </xdr:from>
        <xdr:to>
          <xdr:col>77</xdr:col>
          <xdr:colOff>38100</xdr:colOff>
          <xdr:row>29</xdr:row>
          <xdr:rowOff>9525</xdr:rowOff>
        </xdr:to>
        <xdr:sp macro="" textlink="">
          <xdr:nvSpPr>
            <xdr:cNvPr id="21542" name="Check Box 38" hidden="1">
              <a:extLst>
                <a:ext uri="{63B3BB69-23CF-44E3-9099-C40C66FF867C}">
                  <a14:compatExt spid="_x0000_s21542"/>
                </a:ext>
                <a:ext uri="{FF2B5EF4-FFF2-40B4-BE49-F238E27FC236}">
                  <a16:creationId xmlns:a16="http://schemas.microsoft.com/office/drawing/2014/main" id="{00000000-0008-0000-0300-00002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47625</xdr:colOff>
      <xdr:row>1</xdr:row>
      <xdr:rowOff>9525</xdr:rowOff>
    </xdr:from>
    <xdr:to>
      <xdr:col>27</xdr:col>
      <xdr:colOff>76200</xdr:colOff>
      <xdr:row>5</xdr:row>
      <xdr:rowOff>71386</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200025"/>
          <a:ext cx="3000375" cy="6333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66675</xdr:colOff>
          <xdr:row>16</xdr:row>
          <xdr:rowOff>28575</xdr:rowOff>
        </xdr:from>
        <xdr:to>
          <xdr:col>29</xdr:col>
          <xdr:colOff>9525</xdr:colOff>
          <xdr:row>16</xdr:row>
          <xdr:rowOff>190500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4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16</xdr:row>
          <xdr:rowOff>28575</xdr:rowOff>
        </xdr:from>
        <xdr:to>
          <xdr:col>39</xdr:col>
          <xdr:colOff>9525</xdr:colOff>
          <xdr:row>16</xdr:row>
          <xdr:rowOff>190500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4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17</xdr:row>
          <xdr:rowOff>28575</xdr:rowOff>
        </xdr:from>
        <xdr:to>
          <xdr:col>12</xdr:col>
          <xdr:colOff>19050</xdr:colOff>
          <xdr:row>17</xdr:row>
          <xdr:rowOff>190500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4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17</xdr:row>
          <xdr:rowOff>28575</xdr:rowOff>
        </xdr:from>
        <xdr:to>
          <xdr:col>26</xdr:col>
          <xdr:colOff>9525</xdr:colOff>
          <xdr:row>17</xdr:row>
          <xdr:rowOff>190500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4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17</xdr:row>
          <xdr:rowOff>28575</xdr:rowOff>
        </xdr:from>
        <xdr:to>
          <xdr:col>36</xdr:col>
          <xdr:colOff>9525</xdr:colOff>
          <xdr:row>17</xdr:row>
          <xdr:rowOff>190500</xdr:rowOff>
        </xdr:to>
        <xdr:sp macro="" textlink="">
          <xdr:nvSpPr>
            <xdr:cNvPr id="19600" name="Check Box 144" hidden="1">
              <a:extLst>
                <a:ext uri="{63B3BB69-23CF-44E3-9099-C40C66FF867C}">
                  <a14:compatExt spid="_x0000_s19600"/>
                </a:ext>
                <a:ext uri="{FF2B5EF4-FFF2-40B4-BE49-F238E27FC236}">
                  <a16:creationId xmlns:a16="http://schemas.microsoft.com/office/drawing/2014/main" id="{00000000-0008-0000-0400-00009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10</xdr:row>
          <xdr:rowOff>28575</xdr:rowOff>
        </xdr:from>
        <xdr:to>
          <xdr:col>31</xdr:col>
          <xdr:colOff>9525</xdr:colOff>
          <xdr:row>10</xdr:row>
          <xdr:rowOff>190500</xdr:rowOff>
        </xdr:to>
        <xdr:sp macro="" textlink="">
          <xdr:nvSpPr>
            <xdr:cNvPr id="19601" name="Check Box 145" hidden="1">
              <a:extLst>
                <a:ext uri="{63B3BB69-23CF-44E3-9099-C40C66FF867C}">
                  <a14:compatExt spid="_x0000_s19601"/>
                </a:ext>
                <a:ext uri="{FF2B5EF4-FFF2-40B4-BE49-F238E27FC236}">
                  <a16:creationId xmlns:a16="http://schemas.microsoft.com/office/drawing/2014/main" id="{00000000-0008-0000-0400-00009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10</xdr:row>
          <xdr:rowOff>28575</xdr:rowOff>
        </xdr:from>
        <xdr:to>
          <xdr:col>12</xdr:col>
          <xdr:colOff>28575</xdr:colOff>
          <xdr:row>10</xdr:row>
          <xdr:rowOff>171450</xdr:rowOff>
        </xdr:to>
        <xdr:sp macro="" textlink="">
          <xdr:nvSpPr>
            <xdr:cNvPr id="19602" name="Check Box 146" hidden="1">
              <a:extLst>
                <a:ext uri="{63B3BB69-23CF-44E3-9099-C40C66FF867C}">
                  <a14:compatExt spid="_x0000_s19602"/>
                </a:ext>
                <a:ext uri="{FF2B5EF4-FFF2-40B4-BE49-F238E27FC236}">
                  <a16:creationId xmlns:a16="http://schemas.microsoft.com/office/drawing/2014/main" id="{00000000-0008-0000-0400-00009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16</xdr:row>
          <xdr:rowOff>28575</xdr:rowOff>
        </xdr:from>
        <xdr:to>
          <xdr:col>20</xdr:col>
          <xdr:colOff>9525</xdr:colOff>
          <xdr:row>16</xdr:row>
          <xdr:rowOff>190500</xdr:rowOff>
        </xdr:to>
        <xdr:sp macro="" textlink="">
          <xdr:nvSpPr>
            <xdr:cNvPr id="19603" name="Check Box 147" hidden="1">
              <a:extLst>
                <a:ext uri="{63B3BB69-23CF-44E3-9099-C40C66FF867C}">
                  <a14:compatExt spid="_x0000_s19603"/>
                </a:ext>
                <a:ext uri="{FF2B5EF4-FFF2-40B4-BE49-F238E27FC236}">
                  <a16:creationId xmlns:a16="http://schemas.microsoft.com/office/drawing/2014/main" id="{00000000-0008-0000-0400-00009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26</xdr:row>
          <xdr:rowOff>28575</xdr:rowOff>
        </xdr:from>
        <xdr:to>
          <xdr:col>29</xdr:col>
          <xdr:colOff>9525</xdr:colOff>
          <xdr:row>26</xdr:row>
          <xdr:rowOff>190500</xdr:rowOff>
        </xdr:to>
        <xdr:sp macro="" textlink="">
          <xdr:nvSpPr>
            <xdr:cNvPr id="19605" name="Check Box 149" hidden="1">
              <a:extLst>
                <a:ext uri="{63B3BB69-23CF-44E3-9099-C40C66FF867C}">
                  <a14:compatExt spid="_x0000_s19605"/>
                </a:ext>
                <a:ext uri="{FF2B5EF4-FFF2-40B4-BE49-F238E27FC236}">
                  <a16:creationId xmlns:a16="http://schemas.microsoft.com/office/drawing/2014/main" id="{00000000-0008-0000-0400-00009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26</xdr:row>
          <xdr:rowOff>28575</xdr:rowOff>
        </xdr:from>
        <xdr:to>
          <xdr:col>39</xdr:col>
          <xdr:colOff>9525</xdr:colOff>
          <xdr:row>26</xdr:row>
          <xdr:rowOff>190500</xdr:rowOff>
        </xdr:to>
        <xdr:sp macro="" textlink="">
          <xdr:nvSpPr>
            <xdr:cNvPr id="19606" name="Check Box 150" hidden="1">
              <a:extLst>
                <a:ext uri="{63B3BB69-23CF-44E3-9099-C40C66FF867C}">
                  <a14:compatExt spid="_x0000_s19606"/>
                </a:ext>
                <a:ext uri="{FF2B5EF4-FFF2-40B4-BE49-F238E27FC236}">
                  <a16:creationId xmlns:a16="http://schemas.microsoft.com/office/drawing/2014/main" id="{00000000-0008-0000-0400-00009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27</xdr:row>
          <xdr:rowOff>28575</xdr:rowOff>
        </xdr:from>
        <xdr:to>
          <xdr:col>12</xdr:col>
          <xdr:colOff>19050</xdr:colOff>
          <xdr:row>27</xdr:row>
          <xdr:rowOff>190500</xdr:rowOff>
        </xdr:to>
        <xdr:sp macro="" textlink="">
          <xdr:nvSpPr>
            <xdr:cNvPr id="19607" name="Check Box 151" hidden="1">
              <a:extLst>
                <a:ext uri="{63B3BB69-23CF-44E3-9099-C40C66FF867C}">
                  <a14:compatExt spid="_x0000_s19607"/>
                </a:ext>
                <a:ext uri="{FF2B5EF4-FFF2-40B4-BE49-F238E27FC236}">
                  <a16:creationId xmlns:a16="http://schemas.microsoft.com/office/drawing/2014/main" id="{00000000-0008-0000-0400-00009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27</xdr:row>
          <xdr:rowOff>28575</xdr:rowOff>
        </xdr:from>
        <xdr:to>
          <xdr:col>26</xdr:col>
          <xdr:colOff>9525</xdr:colOff>
          <xdr:row>27</xdr:row>
          <xdr:rowOff>190500</xdr:rowOff>
        </xdr:to>
        <xdr:sp macro="" textlink="">
          <xdr:nvSpPr>
            <xdr:cNvPr id="19608" name="Check Box 152" hidden="1">
              <a:extLst>
                <a:ext uri="{63B3BB69-23CF-44E3-9099-C40C66FF867C}">
                  <a14:compatExt spid="_x0000_s19608"/>
                </a:ext>
                <a:ext uri="{FF2B5EF4-FFF2-40B4-BE49-F238E27FC236}">
                  <a16:creationId xmlns:a16="http://schemas.microsoft.com/office/drawing/2014/main" id="{00000000-0008-0000-0400-00009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27</xdr:row>
          <xdr:rowOff>28575</xdr:rowOff>
        </xdr:from>
        <xdr:to>
          <xdr:col>36</xdr:col>
          <xdr:colOff>9525</xdr:colOff>
          <xdr:row>27</xdr:row>
          <xdr:rowOff>190500</xdr:rowOff>
        </xdr:to>
        <xdr:sp macro="" textlink="">
          <xdr:nvSpPr>
            <xdr:cNvPr id="19609" name="Check Box 153" hidden="1">
              <a:extLst>
                <a:ext uri="{63B3BB69-23CF-44E3-9099-C40C66FF867C}">
                  <a14:compatExt spid="_x0000_s19609"/>
                </a:ext>
                <a:ext uri="{FF2B5EF4-FFF2-40B4-BE49-F238E27FC236}">
                  <a16:creationId xmlns:a16="http://schemas.microsoft.com/office/drawing/2014/main" id="{00000000-0008-0000-0400-00009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20</xdr:row>
          <xdr:rowOff>28575</xdr:rowOff>
        </xdr:from>
        <xdr:to>
          <xdr:col>31</xdr:col>
          <xdr:colOff>9525</xdr:colOff>
          <xdr:row>20</xdr:row>
          <xdr:rowOff>190500</xdr:rowOff>
        </xdr:to>
        <xdr:sp macro="" textlink="">
          <xdr:nvSpPr>
            <xdr:cNvPr id="19610" name="Check Box 154" hidden="1">
              <a:extLst>
                <a:ext uri="{63B3BB69-23CF-44E3-9099-C40C66FF867C}">
                  <a14:compatExt spid="_x0000_s19610"/>
                </a:ext>
                <a:ext uri="{FF2B5EF4-FFF2-40B4-BE49-F238E27FC236}">
                  <a16:creationId xmlns:a16="http://schemas.microsoft.com/office/drawing/2014/main" id="{00000000-0008-0000-0400-00009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20</xdr:row>
          <xdr:rowOff>28575</xdr:rowOff>
        </xdr:from>
        <xdr:to>
          <xdr:col>12</xdr:col>
          <xdr:colOff>28575</xdr:colOff>
          <xdr:row>20</xdr:row>
          <xdr:rowOff>171450</xdr:rowOff>
        </xdr:to>
        <xdr:sp macro="" textlink="">
          <xdr:nvSpPr>
            <xdr:cNvPr id="19611" name="Check Box 155" hidden="1">
              <a:extLst>
                <a:ext uri="{63B3BB69-23CF-44E3-9099-C40C66FF867C}">
                  <a14:compatExt spid="_x0000_s19611"/>
                </a:ext>
                <a:ext uri="{FF2B5EF4-FFF2-40B4-BE49-F238E27FC236}">
                  <a16:creationId xmlns:a16="http://schemas.microsoft.com/office/drawing/2014/main" id="{00000000-0008-0000-0400-00009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26</xdr:row>
          <xdr:rowOff>28575</xdr:rowOff>
        </xdr:from>
        <xdr:to>
          <xdr:col>20</xdr:col>
          <xdr:colOff>9525</xdr:colOff>
          <xdr:row>26</xdr:row>
          <xdr:rowOff>190500</xdr:rowOff>
        </xdr:to>
        <xdr:sp macro="" textlink="">
          <xdr:nvSpPr>
            <xdr:cNvPr id="19612" name="Check Box 156" hidden="1">
              <a:extLst>
                <a:ext uri="{63B3BB69-23CF-44E3-9099-C40C66FF867C}">
                  <a14:compatExt spid="_x0000_s19612"/>
                </a:ext>
                <a:ext uri="{FF2B5EF4-FFF2-40B4-BE49-F238E27FC236}">
                  <a16:creationId xmlns:a16="http://schemas.microsoft.com/office/drawing/2014/main" id="{00000000-0008-0000-0400-00009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36</xdr:row>
          <xdr:rowOff>28575</xdr:rowOff>
        </xdr:from>
        <xdr:to>
          <xdr:col>29</xdr:col>
          <xdr:colOff>9525</xdr:colOff>
          <xdr:row>36</xdr:row>
          <xdr:rowOff>190500</xdr:rowOff>
        </xdr:to>
        <xdr:sp macro="" textlink="">
          <xdr:nvSpPr>
            <xdr:cNvPr id="19614" name="Check Box 158" hidden="1">
              <a:extLst>
                <a:ext uri="{63B3BB69-23CF-44E3-9099-C40C66FF867C}">
                  <a14:compatExt spid="_x0000_s19614"/>
                </a:ext>
                <a:ext uri="{FF2B5EF4-FFF2-40B4-BE49-F238E27FC236}">
                  <a16:creationId xmlns:a16="http://schemas.microsoft.com/office/drawing/2014/main" id="{00000000-0008-0000-0400-00009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36</xdr:row>
          <xdr:rowOff>28575</xdr:rowOff>
        </xdr:from>
        <xdr:to>
          <xdr:col>39</xdr:col>
          <xdr:colOff>9525</xdr:colOff>
          <xdr:row>36</xdr:row>
          <xdr:rowOff>190500</xdr:rowOff>
        </xdr:to>
        <xdr:sp macro="" textlink="">
          <xdr:nvSpPr>
            <xdr:cNvPr id="19615" name="Check Box 159" hidden="1">
              <a:extLst>
                <a:ext uri="{63B3BB69-23CF-44E3-9099-C40C66FF867C}">
                  <a14:compatExt spid="_x0000_s19615"/>
                </a:ext>
                <a:ext uri="{FF2B5EF4-FFF2-40B4-BE49-F238E27FC236}">
                  <a16:creationId xmlns:a16="http://schemas.microsoft.com/office/drawing/2014/main" id="{00000000-0008-0000-0400-00009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37</xdr:row>
          <xdr:rowOff>28575</xdr:rowOff>
        </xdr:from>
        <xdr:to>
          <xdr:col>12</xdr:col>
          <xdr:colOff>9525</xdr:colOff>
          <xdr:row>37</xdr:row>
          <xdr:rowOff>190500</xdr:rowOff>
        </xdr:to>
        <xdr:sp macro="" textlink="">
          <xdr:nvSpPr>
            <xdr:cNvPr id="19616" name="Check Box 160" hidden="1">
              <a:extLst>
                <a:ext uri="{63B3BB69-23CF-44E3-9099-C40C66FF867C}">
                  <a14:compatExt spid="_x0000_s19616"/>
                </a:ext>
                <a:ext uri="{FF2B5EF4-FFF2-40B4-BE49-F238E27FC236}">
                  <a16:creationId xmlns:a16="http://schemas.microsoft.com/office/drawing/2014/main" id="{00000000-0008-0000-0400-0000A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37</xdr:row>
          <xdr:rowOff>28575</xdr:rowOff>
        </xdr:from>
        <xdr:to>
          <xdr:col>26</xdr:col>
          <xdr:colOff>9525</xdr:colOff>
          <xdr:row>37</xdr:row>
          <xdr:rowOff>190500</xdr:rowOff>
        </xdr:to>
        <xdr:sp macro="" textlink="">
          <xdr:nvSpPr>
            <xdr:cNvPr id="19617" name="Check Box 161" hidden="1">
              <a:extLst>
                <a:ext uri="{63B3BB69-23CF-44E3-9099-C40C66FF867C}">
                  <a14:compatExt spid="_x0000_s19617"/>
                </a:ext>
                <a:ext uri="{FF2B5EF4-FFF2-40B4-BE49-F238E27FC236}">
                  <a16:creationId xmlns:a16="http://schemas.microsoft.com/office/drawing/2014/main" id="{00000000-0008-0000-0400-0000A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37</xdr:row>
          <xdr:rowOff>28575</xdr:rowOff>
        </xdr:from>
        <xdr:to>
          <xdr:col>36</xdr:col>
          <xdr:colOff>9525</xdr:colOff>
          <xdr:row>37</xdr:row>
          <xdr:rowOff>190500</xdr:rowOff>
        </xdr:to>
        <xdr:sp macro="" textlink="">
          <xdr:nvSpPr>
            <xdr:cNvPr id="19618" name="Check Box 162" hidden="1">
              <a:extLst>
                <a:ext uri="{63B3BB69-23CF-44E3-9099-C40C66FF867C}">
                  <a14:compatExt spid="_x0000_s19618"/>
                </a:ext>
                <a:ext uri="{FF2B5EF4-FFF2-40B4-BE49-F238E27FC236}">
                  <a16:creationId xmlns:a16="http://schemas.microsoft.com/office/drawing/2014/main" id="{00000000-0008-0000-0400-0000A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30</xdr:row>
          <xdr:rowOff>28575</xdr:rowOff>
        </xdr:from>
        <xdr:to>
          <xdr:col>31</xdr:col>
          <xdr:colOff>9525</xdr:colOff>
          <xdr:row>30</xdr:row>
          <xdr:rowOff>190500</xdr:rowOff>
        </xdr:to>
        <xdr:sp macro="" textlink="">
          <xdr:nvSpPr>
            <xdr:cNvPr id="19619" name="Check Box 163" hidden="1">
              <a:extLst>
                <a:ext uri="{63B3BB69-23CF-44E3-9099-C40C66FF867C}">
                  <a14:compatExt spid="_x0000_s19619"/>
                </a:ext>
                <a:ext uri="{FF2B5EF4-FFF2-40B4-BE49-F238E27FC236}">
                  <a16:creationId xmlns:a16="http://schemas.microsoft.com/office/drawing/2014/main" id="{00000000-0008-0000-0400-0000A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30</xdr:row>
          <xdr:rowOff>28575</xdr:rowOff>
        </xdr:from>
        <xdr:to>
          <xdr:col>12</xdr:col>
          <xdr:colOff>28575</xdr:colOff>
          <xdr:row>30</xdr:row>
          <xdr:rowOff>171450</xdr:rowOff>
        </xdr:to>
        <xdr:sp macro="" textlink="">
          <xdr:nvSpPr>
            <xdr:cNvPr id="19620" name="Check Box 164" hidden="1">
              <a:extLst>
                <a:ext uri="{63B3BB69-23CF-44E3-9099-C40C66FF867C}">
                  <a14:compatExt spid="_x0000_s19620"/>
                </a:ext>
                <a:ext uri="{FF2B5EF4-FFF2-40B4-BE49-F238E27FC236}">
                  <a16:creationId xmlns:a16="http://schemas.microsoft.com/office/drawing/2014/main" id="{00000000-0008-0000-0400-0000A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36</xdr:row>
          <xdr:rowOff>28575</xdr:rowOff>
        </xdr:from>
        <xdr:to>
          <xdr:col>20</xdr:col>
          <xdr:colOff>9525</xdr:colOff>
          <xdr:row>36</xdr:row>
          <xdr:rowOff>190500</xdr:rowOff>
        </xdr:to>
        <xdr:sp macro="" textlink="">
          <xdr:nvSpPr>
            <xdr:cNvPr id="19621" name="Check Box 165" hidden="1">
              <a:extLst>
                <a:ext uri="{63B3BB69-23CF-44E3-9099-C40C66FF867C}">
                  <a14:compatExt spid="_x0000_s19621"/>
                </a:ext>
                <a:ext uri="{FF2B5EF4-FFF2-40B4-BE49-F238E27FC236}">
                  <a16:creationId xmlns:a16="http://schemas.microsoft.com/office/drawing/2014/main" id="{00000000-0008-0000-0400-0000A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46</xdr:row>
          <xdr:rowOff>28575</xdr:rowOff>
        </xdr:from>
        <xdr:to>
          <xdr:col>29</xdr:col>
          <xdr:colOff>9525</xdr:colOff>
          <xdr:row>46</xdr:row>
          <xdr:rowOff>190500</xdr:rowOff>
        </xdr:to>
        <xdr:sp macro="" textlink="">
          <xdr:nvSpPr>
            <xdr:cNvPr id="19623" name="Check Box 167" hidden="1">
              <a:extLst>
                <a:ext uri="{63B3BB69-23CF-44E3-9099-C40C66FF867C}">
                  <a14:compatExt spid="_x0000_s19623"/>
                </a:ext>
                <a:ext uri="{FF2B5EF4-FFF2-40B4-BE49-F238E27FC236}">
                  <a16:creationId xmlns:a16="http://schemas.microsoft.com/office/drawing/2014/main" id="{00000000-0008-0000-0400-0000A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46</xdr:row>
          <xdr:rowOff>28575</xdr:rowOff>
        </xdr:from>
        <xdr:to>
          <xdr:col>39</xdr:col>
          <xdr:colOff>9525</xdr:colOff>
          <xdr:row>46</xdr:row>
          <xdr:rowOff>190500</xdr:rowOff>
        </xdr:to>
        <xdr:sp macro="" textlink="">
          <xdr:nvSpPr>
            <xdr:cNvPr id="19624" name="Check Box 168" hidden="1">
              <a:extLst>
                <a:ext uri="{63B3BB69-23CF-44E3-9099-C40C66FF867C}">
                  <a14:compatExt spid="_x0000_s19624"/>
                </a:ext>
                <a:ext uri="{FF2B5EF4-FFF2-40B4-BE49-F238E27FC236}">
                  <a16:creationId xmlns:a16="http://schemas.microsoft.com/office/drawing/2014/main" id="{00000000-0008-0000-0400-0000A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47</xdr:row>
          <xdr:rowOff>28575</xdr:rowOff>
        </xdr:from>
        <xdr:to>
          <xdr:col>12</xdr:col>
          <xdr:colOff>9525</xdr:colOff>
          <xdr:row>47</xdr:row>
          <xdr:rowOff>190500</xdr:rowOff>
        </xdr:to>
        <xdr:sp macro="" textlink="">
          <xdr:nvSpPr>
            <xdr:cNvPr id="19625" name="Check Box 169" hidden="1">
              <a:extLst>
                <a:ext uri="{63B3BB69-23CF-44E3-9099-C40C66FF867C}">
                  <a14:compatExt spid="_x0000_s19625"/>
                </a:ext>
                <a:ext uri="{FF2B5EF4-FFF2-40B4-BE49-F238E27FC236}">
                  <a16:creationId xmlns:a16="http://schemas.microsoft.com/office/drawing/2014/main" id="{00000000-0008-0000-0400-0000A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47</xdr:row>
          <xdr:rowOff>28575</xdr:rowOff>
        </xdr:from>
        <xdr:to>
          <xdr:col>26</xdr:col>
          <xdr:colOff>9525</xdr:colOff>
          <xdr:row>47</xdr:row>
          <xdr:rowOff>190500</xdr:rowOff>
        </xdr:to>
        <xdr:sp macro="" textlink="">
          <xdr:nvSpPr>
            <xdr:cNvPr id="19626" name="Check Box 170" hidden="1">
              <a:extLst>
                <a:ext uri="{63B3BB69-23CF-44E3-9099-C40C66FF867C}">
                  <a14:compatExt spid="_x0000_s19626"/>
                </a:ext>
                <a:ext uri="{FF2B5EF4-FFF2-40B4-BE49-F238E27FC236}">
                  <a16:creationId xmlns:a16="http://schemas.microsoft.com/office/drawing/2014/main" id="{00000000-0008-0000-0400-0000A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47</xdr:row>
          <xdr:rowOff>28575</xdr:rowOff>
        </xdr:from>
        <xdr:to>
          <xdr:col>36</xdr:col>
          <xdr:colOff>9525</xdr:colOff>
          <xdr:row>47</xdr:row>
          <xdr:rowOff>190500</xdr:rowOff>
        </xdr:to>
        <xdr:sp macro="" textlink="">
          <xdr:nvSpPr>
            <xdr:cNvPr id="19627" name="Check Box 171" hidden="1">
              <a:extLst>
                <a:ext uri="{63B3BB69-23CF-44E3-9099-C40C66FF867C}">
                  <a14:compatExt spid="_x0000_s19627"/>
                </a:ext>
                <a:ext uri="{FF2B5EF4-FFF2-40B4-BE49-F238E27FC236}">
                  <a16:creationId xmlns:a16="http://schemas.microsoft.com/office/drawing/2014/main" id="{00000000-0008-0000-0400-0000A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40</xdr:row>
          <xdr:rowOff>28575</xdr:rowOff>
        </xdr:from>
        <xdr:to>
          <xdr:col>31</xdr:col>
          <xdr:colOff>9525</xdr:colOff>
          <xdr:row>40</xdr:row>
          <xdr:rowOff>190500</xdr:rowOff>
        </xdr:to>
        <xdr:sp macro="" textlink="">
          <xdr:nvSpPr>
            <xdr:cNvPr id="19628" name="Check Box 172" hidden="1">
              <a:extLst>
                <a:ext uri="{63B3BB69-23CF-44E3-9099-C40C66FF867C}">
                  <a14:compatExt spid="_x0000_s19628"/>
                </a:ext>
                <a:ext uri="{FF2B5EF4-FFF2-40B4-BE49-F238E27FC236}">
                  <a16:creationId xmlns:a16="http://schemas.microsoft.com/office/drawing/2014/main" id="{00000000-0008-0000-0400-0000A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40</xdr:row>
          <xdr:rowOff>28575</xdr:rowOff>
        </xdr:from>
        <xdr:to>
          <xdr:col>12</xdr:col>
          <xdr:colOff>28575</xdr:colOff>
          <xdr:row>40</xdr:row>
          <xdr:rowOff>171450</xdr:rowOff>
        </xdr:to>
        <xdr:sp macro="" textlink="">
          <xdr:nvSpPr>
            <xdr:cNvPr id="19629" name="Check Box 173" hidden="1">
              <a:extLst>
                <a:ext uri="{63B3BB69-23CF-44E3-9099-C40C66FF867C}">
                  <a14:compatExt spid="_x0000_s19629"/>
                </a:ext>
                <a:ext uri="{FF2B5EF4-FFF2-40B4-BE49-F238E27FC236}">
                  <a16:creationId xmlns:a16="http://schemas.microsoft.com/office/drawing/2014/main" id="{00000000-0008-0000-0400-0000A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46</xdr:row>
          <xdr:rowOff>28575</xdr:rowOff>
        </xdr:from>
        <xdr:to>
          <xdr:col>20</xdr:col>
          <xdr:colOff>9525</xdr:colOff>
          <xdr:row>46</xdr:row>
          <xdr:rowOff>190500</xdr:rowOff>
        </xdr:to>
        <xdr:sp macro="" textlink="">
          <xdr:nvSpPr>
            <xdr:cNvPr id="19630" name="Check Box 174" hidden="1">
              <a:extLst>
                <a:ext uri="{63B3BB69-23CF-44E3-9099-C40C66FF867C}">
                  <a14:compatExt spid="_x0000_s19630"/>
                </a:ext>
                <a:ext uri="{FF2B5EF4-FFF2-40B4-BE49-F238E27FC236}">
                  <a16:creationId xmlns:a16="http://schemas.microsoft.com/office/drawing/2014/main" id="{00000000-0008-0000-0400-0000A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56</xdr:row>
          <xdr:rowOff>28575</xdr:rowOff>
        </xdr:from>
        <xdr:to>
          <xdr:col>29</xdr:col>
          <xdr:colOff>9525</xdr:colOff>
          <xdr:row>56</xdr:row>
          <xdr:rowOff>190500</xdr:rowOff>
        </xdr:to>
        <xdr:sp macro="" textlink="">
          <xdr:nvSpPr>
            <xdr:cNvPr id="19632" name="Check Box 176" hidden="1">
              <a:extLst>
                <a:ext uri="{63B3BB69-23CF-44E3-9099-C40C66FF867C}">
                  <a14:compatExt spid="_x0000_s19632"/>
                </a:ext>
                <a:ext uri="{FF2B5EF4-FFF2-40B4-BE49-F238E27FC236}">
                  <a16:creationId xmlns:a16="http://schemas.microsoft.com/office/drawing/2014/main" id="{00000000-0008-0000-0400-0000B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56</xdr:row>
          <xdr:rowOff>28575</xdr:rowOff>
        </xdr:from>
        <xdr:to>
          <xdr:col>39</xdr:col>
          <xdr:colOff>9525</xdr:colOff>
          <xdr:row>56</xdr:row>
          <xdr:rowOff>190500</xdr:rowOff>
        </xdr:to>
        <xdr:sp macro="" textlink="">
          <xdr:nvSpPr>
            <xdr:cNvPr id="19633" name="Check Box 177" hidden="1">
              <a:extLst>
                <a:ext uri="{63B3BB69-23CF-44E3-9099-C40C66FF867C}">
                  <a14:compatExt spid="_x0000_s19633"/>
                </a:ext>
                <a:ext uri="{FF2B5EF4-FFF2-40B4-BE49-F238E27FC236}">
                  <a16:creationId xmlns:a16="http://schemas.microsoft.com/office/drawing/2014/main" id="{00000000-0008-0000-0400-0000B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57</xdr:row>
          <xdr:rowOff>28575</xdr:rowOff>
        </xdr:from>
        <xdr:to>
          <xdr:col>12</xdr:col>
          <xdr:colOff>9525</xdr:colOff>
          <xdr:row>57</xdr:row>
          <xdr:rowOff>190500</xdr:rowOff>
        </xdr:to>
        <xdr:sp macro="" textlink="">
          <xdr:nvSpPr>
            <xdr:cNvPr id="19634" name="Check Box 178" hidden="1">
              <a:extLst>
                <a:ext uri="{63B3BB69-23CF-44E3-9099-C40C66FF867C}">
                  <a14:compatExt spid="_x0000_s19634"/>
                </a:ext>
                <a:ext uri="{FF2B5EF4-FFF2-40B4-BE49-F238E27FC236}">
                  <a16:creationId xmlns:a16="http://schemas.microsoft.com/office/drawing/2014/main" id="{00000000-0008-0000-0400-0000B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57</xdr:row>
          <xdr:rowOff>28575</xdr:rowOff>
        </xdr:from>
        <xdr:to>
          <xdr:col>26</xdr:col>
          <xdr:colOff>9525</xdr:colOff>
          <xdr:row>57</xdr:row>
          <xdr:rowOff>190500</xdr:rowOff>
        </xdr:to>
        <xdr:sp macro="" textlink="">
          <xdr:nvSpPr>
            <xdr:cNvPr id="19635" name="Check Box 179" hidden="1">
              <a:extLst>
                <a:ext uri="{63B3BB69-23CF-44E3-9099-C40C66FF867C}">
                  <a14:compatExt spid="_x0000_s19635"/>
                </a:ext>
                <a:ext uri="{FF2B5EF4-FFF2-40B4-BE49-F238E27FC236}">
                  <a16:creationId xmlns:a16="http://schemas.microsoft.com/office/drawing/2014/main" id="{00000000-0008-0000-0400-0000B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57</xdr:row>
          <xdr:rowOff>28575</xdr:rowOff>
        </xdr:from>
        <xdr:to>
          <xdr:col>36</xdr:col>
          <xdr:colOff>9525</xdr:colOff>
          <xdr:row>57</xdr:row>
          <xdr:rowOff>190500</xdr:rowOff>
        </xdr:to>
        <xdr:sp macro="" textlink="">
          <xdr:nvSpPr>
            <xdr:cNvPr id="19636" name="Check Box 180" hidden="1">
              <a:extLst>
                <a:ext uri="{63B3BB69-23CF-44E3-9099-C40C66FF867C}">
                  <a14:compatExt spid="_x0000_s19636"/>
                </a:ext>
                <a:ext uri="{FF2B5EF4-FFF2-40B4-BE49-F238E27FC236}">
                  <a16:creationId xmlns:a16="http://schemas.microsoft.com/office/drawing/2014/main" id="{00000000-0008-0000-0400-0000B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50</xdr:row>
          <xdr:rowOff>28575</xdr:rowOff>
        </xdr:from>
        <xdr:to>
          <xdr:col>31</xdr:col>
          <xdr:colOff>9525</xdr:colOff>
          <xdr:row>50</xdr:row>
          <xdr:rowOff>190500</xdr:rowOff>
        </xdr:to>
        <xdr:sp macro="" textlink="">
          <xdr:nvSpPr>
            <xdr:cNvPr id="19637" name="Check Box 181" hidden="1">
              <a:extLst>
                <a:ext uri="{63B3BB69-23CF-44E3-9099-C40C66FF867C}">
                  <a14:compatExt spid="_x0000_s19637"/>
                </a:ext>
                <a:ext uri="{FF2B5EF4-FFF2-40B4-BE49-F238E27FC236}">
                  <a16:creationId xmlns:a16="http://schemas.microsoft.com/office/drawing/2014/main" id="{00000000-0008-0000-0400-0000B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50</xdr:row>
          <xdr:rowOff>28575</xdr:rowOff>
        </xdr:from>
        <xdr:to>
          <xdr:col>12</xdr:col>
          <xdr:colOff>28575</xdr:colOff>
          <xdr:row>50</xdr:row>
          <xdr:rowOff>171450</xdr:rowOff>
        </xdr:to>
        <xdr:sp macro="" textlink="">
          <xdr:nvSpPr>
            <xdr:cNvPr id="19638" name="Check Box 182" hidden="1">
              <a:extLst>
                <a:ext uri="{63B3BB69-23CF-44E3-9099-C40C66FF867C}">
                  <a14:compatExt spid="_x0000_s19638"/>
                </a:ext>
                <a:ext uri="{FF2B5EF4-FFF2-40B4-BE49-F238E27FC236}">
                  <a16:creationId xmlns:a16="http://schemas.microsoft.com/office/drawing/2014/main" id="{00000000-0008-0000-0400-0000B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56</xdr:row>
          <xdr:rowOff>28575</xdr:rowOff>
        </xdr:from>
        <xdr:to>
          <xdr:col>20</xdr:col>
          <xdr:colOff>9525</xdr:colOff>
          <xdr:row>56</xdr:row>
          <xdr:rowOff>190500</xdr:rowOff>
        </xdr:to>
        <xdr:sp macro="" textlink="">
          <xdr:nvSpPr>
            <xdr:cNvPr id="19639" name="Check Box 183" hidden="1">
              <a:extLst>
                <a:ext uri="{63B3BB69-23CF-44E3-9099-C40C66FF867C}">
                  <a14:compatExt spid="_x0000_s19639"/>
                </a:ext>
                <a:ext uri="{FF2B5EF4-FFF2-40B4-BE49-F238E27FC236}">
                  <a16:creationId xmlns:a16="http://schemas.microsoft.com/office/drawing/2014/main" id="{00000000-0008-0000-0400-0000B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66</xdr:row>
          <xdr:rowOff>28575</xdr:rowOff>
        </xdr:from>
        <xdr:to>
          <xdr:col>29</xdr:col>
          <xdr:colOff>9525</xdr:colOff>
          <xdr:row>66</xdr:row>
          <xdr:rowOff>190500</xdr:rowOff>
        </xdr:to>
        <xdr:sp macro="" textlink="">
          <xdr:nvSpPr>
            <xdr:cNvPr id="19641" name="Check Box 185" hidden="1">
              <a:extLst>
                <a:ext uri="{63B3BB69-23CF-44E3-9099-C40C66FF867C}">
                  <a14:compatExt spid="_x0000_s19641"/>
                </a:ext>
                <a:ext uri="{FF2B5EF4-FFF2-40B4-BE49-F238E27FC236}">
                  <a16:creationId xmlns:a16="http://schemas.microsoft.com/office/drawing/2014/main" id="{00000000-0008-0000-0400-0000B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66</xdr:row>
          <xdr:rowOff>28575</xdr:rowOff>
        </xdr:from>
        <xdr:to>
          <xdr:col>39</xdr:col>
          <xdr:colOff>9525</xdr:colOff>
          <xdr:row>66</xdr:row>
          <xdr:rowOff>190500</xdr:rowOff>
        </xdr:to>
        <xdr:sp macro="" textlink="">
          <xdr:nvSpPr>
            <xdr:cNvPr id="19642" name="Check Box 186" hidden="1">
              <a:extLst>
                <a:ext uri="{63B3BB69-23CF-44E3-9099-C40C66FF867C}">
                  <a14:compatExt spid="_x0000_s19642"/>
                </a:ext>
                <a:ext uri="{FF2B5EF4-FFF2-40B4-BE49-F238E27FC236}">
                  <a16:creationId xmlns:a16="http://schemas.microsoft.com/office/drawing/2014/main" id="{00000000-0008-0000-0400-0000B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67</xdr:row>
          <xdr:rowOff>28575</xdr:rowOff>
        </xdr:from>
        <xdr:to>
          <xdr:col>12</xdr:col>
          <xdr:colOff>9525</xdr:colOff>
          <xdr:row>67</xdr:row>
          <xdr:rowOff>190500</xdr:rowOff>
        </xdr:to>
        <xdr:sp macro="" textlink="">
          <xdr:nvSpPr>
            <xdr:cNvPr id="19643" name="Check Box 187" hidden="1">
              <a:extLst>
                <a:ext uri="{63B3BB69-23CF-44E3-9099-C40C66FF867C}">
                  <a14:compatExt spid="_x0000_s19643"/>
                </a:ext>
                <a:ext uri="{FF2B5EF4-FFF2-40B4-BE49-F238E27FC236}">
                  <a16:creationId xmlns:a16="http://schemas.microsoft.com/office/drawing/2014/main" id="{00000000-0008-0000-0400-0000B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67</xdr:row>
          <xdr:rowOff>28575</xdr:rowOff>
        </xdr:from>
        <xdr:to>
          <xdr:col>26</xdr:col>
          <xdr:colOff>9525</xdr:colOff>
          <xdr:row>67</xdr:row>
          <xdr:rowOff>190500</xdr:rowOff>
        </xdr:to>
        <xdr:sp macro="" textlink="">
          <xdr:nvSpPr>
            <xdr:cNvPr id="19644" name="Check Box 188" hidden="1">
              <a:extLst>
                <a:ext uri="{63B3BB69-23CF-44E3-9099-C40C66FF867C}">
                  <a14:compatExt spid="_x0000_s19644"/>
                </a:ext>
                <a:ext uri="{FF2B5EF4-FFF2-40B4-BE49-F238E27FC236}">
                  <a16:creationId xmlns:a16="http://schemas.microsoft.com/office/drawing/2014/main" id="{00000000-0008-0000-0400-0000B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67</xdr:row>
          <xdr:rowOff>28575</xdr:rowOff>
        </xdr:from>
        <xdr:to>
          <xdr:col>36</xdr:col>
          <xdr:colOff>9525</xdr:colOff>
          <xdr:row>67</xdr:row>
          <xdr:rowOff>190500</xdr:rowOff>
        </xdr:to>
        <xdr:sp macro="" textlink="">
          <xdr:nvSpPr>
            <xdr:cNvPr id="19645" name="Check Box 189" hidden="1">
              <a:extLst>
                <a:ext uri="{63B3BB69-23CF-44E3-9099-C40C66FF867C}">
                  <a14:compatExt spid="_x0000_s19645"/>
                </a:ext>
                <a:ext uri="{FF2B5EF4-FFF2-40B4-BE49-F238E27FC236}">
                  <a16:creationId xmlns:a16="http://schemas.microsoft.com/office/drawing/2014/main" id="{00000000-0008-0000-0400-0000B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60</xdr:row>
          <xdr:rowOff>28575</xdr:rowOff>
        </xdr:from>
        <xdr:to>
          <xdr:col>31</xdr:col>
          <xdr:colOff>9525</xdr:colOff>
          <xdr:row>60</xdr:row>
          <xdr:rowOff>190500</xdr:rowOff>
        </xdr:to>
        <xdr:sp macro="" textlink="">
          <xdr:nvSpPr>
            <xdr:cNvPr id="19646" name="Check Box 190" hidden="1">
              <a:extLst>
                <a:ext uri="{63B3BB69-23CF-44E3-9099-C40C66FF867C}">
                  <a14:compatExt spid="_x0000_s19646"/>
                </a:ext>
                <a:ext uri="{FF2B5EF4-FFF2-40B4-BE49-F238E27FC236}">
                  <a16:creationId xmlns:a16="http://schemas.microsoft.com/office/drawing/2014/main" id="{00000000-0008-0000-0400-0000B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60</xdr:row>
          <xdr:rowOff>28575</xdr:rowOff>
        </xdr:from>
        <xdr:to>
          <xdr:col>12</xdr:col>
          <xdr:colOff>28575</xdr:colOff>
          <xdr:row>60</xdr:row>
          <xdr:rowOff>171450</xdr:rowOff>
        </xdr:to>
        <xdr:sp macro="" textlink="">
          <xdr:nvSpPr>
            <xdr:cNvPr id="19647" name="Check Box 191" hidden="1">
              <a:extLst>
                <a:ext uri="{63B3BB69-23CF-44E3-9099-C40C66FF867C}">
                  <a14:compatExt spid="_x0000_s19647"/>
                </a:ext>
                <a:ext uri="{FF2B5EF4-FFF2-40B4-BE49-F238E27FC236}">
                  <a16:creationId xmlns:a16="http://schemas.microsoft.com/office/drawing/2014/main" id="{00000000-0008-0000-0400-0000B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66</xdr:row>
          <xdr:rowOff>28575</xdr:rowOff>
        </xdr:from>
        <xdr:to>
          <xdr:col>20</xdr:col>
          <xdr:colOff>9525</xdr:colOff>
          <xdr:row>66</xdr:row>
          <xdr:rowOff>190500</xdr:rowOff>
        </xdr:to>
        <xdr:sp macro="" textlink="">
          <xdr:nvSpPr>
            <xdr:cNvPr id="19648" name="Check Box 192" hidden="1">
              <a:extLst>
                <a:ext uri="{63B3BB69-23CF-44E3-9099-C40C66FF867C}">
                  <a14:compatExt spid="_x0000_s19648"/>
                </a:ext>
                <a:ext uri="{FF2B5EF4-FFF2-40B4-BE49-F238E27FC236}">
                  <a16:creationId xmlns:a16="http://schemas.microsoft.com/office/drawing/2014/main" id="{00000000-0008-0000-0400-0000C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76</xdr:row>
          <xdr:rowOff>28575</xdr:rowOff>
        </xdr:from>
        <xdr:to>
          <xdr:col>29</xdr:col>
          <xdr:colOff>9525</xdr:colOff>
          <xdr:row>76</xdr:row>
          <xdr:rowOff>190500</xdr:rowOff>
        </xdr:to>
        <xdr:sp macro="" textlink="">
          <xdr:nvSpPr>
            <xdr:cNvPr id="19650" name="Check Box 194" hidden="1">
              <a:extLst>
                <a:ext uri="{63B3BB69-23CF-44E3-9099-C40C66FF867C}">
                  <a14:compatExt spid="_x0000_s19650"/>
                </a:ext>
                <a:ext uri="{FF2B5EF4-FFF2-40B4-BE49-F238E27FC236}">
                  <a16:creationId xmlns:a16="http://schemas.microsoft.com/office/drawing/2014/main" id="{00000000-0008-0000-0400-0000C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76</xdr:row>
          <xdr:rowOff>28575</xdr:rowOff>
        </xdr:from>
        <xdr:to>
          <xdr:col>39</xdr:col>
          <xdr:colOff>9525</xdr:colOff>
          <xdr:row>76</xdr:row>
          <xdr:rowOff>190500</xdr:rowOff>
        </xdr:to>
        <xdr:sp macro="" textlink="">
          <xdr:nvSpPr>
            <xdr:cNvPr id="19651" name="Check Box 195" hidden="1">
              <a:extLst>
                <a:ext uri="{63B3BB69-23CF-44E3-9099-C40C66FF867C}">
                  <a14:compatExt spid="_x0000_s19651"/>
                </a:ext>
                <a:ext uri="{FF2B5EF4-FFF2-40B4-BE49-F238E27FC236}">
                  <a16:creationId xmlns:a16="http://schemas.microsoft.com/office/drawing/2014/main" id="{00000000-0008-0000-0400-0000C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77</xdr:row>
          <xdr:rowOff>28575</xdr:rowOff>
        </xdr:from>
        <xdr:to>
          <xdr:col>12</xdr:col>
          <xdr:colOff>9525</xdr:colOff>
          <xdr:row>77</xdr:row>
          <xdr:rowOff>190500</xdr:rowOff>
        </xdr:to>
        <xdr:sp macro="" textlink="">
          <xdr:nvSpPr>
            <xdr:cNvPr id="19652" name="Check Box 196" hidden="1">
              <a:extLst>
                <a:ext uri="{63B3BB69-23CF-44E3-9099-C40C66FF867C}">
                  <a14:compatExt spid="_x0000_s19652"/>
                </a:ext>
                <a:ext uri="{FF2B5EF4-FFF2-40B4-BE49-F238E27FC236}">
                  <a16:creationId xmlns:a16="http://schemas.microsoft.com/office/drawing/2014/main" id="{00000000-0008-0000-0400-0000C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77</xdr:row>
          <xdr:rowOff>28575</xdr:rowOff>
        </xdr:from>
        <xdr:to>
          <xdr:col>26</xdr:col>
          <xdr:colOff>9525</xdr:colOff>
          <xdr:row>77</xdr:row>
          <xdr:rowOff>190500</xdr:rowOff>
        </xdr:to>
        <xdr:sp macro="" textlink="">
          <xdr:nvSpPr>
            <xdr:cNvPr id="19653" name="Check Box 197" hidden="1">
              <a:extLst>
                <a:ext uri="{63B3BB69-23CF-44E3-9099-C40C66FF867C}">
                  <a14:compatExt spid="_x0000_s19653"/>
                </a:ext>
                <a:ext uri="{FF2B5EF4-FFF2-40B4-BE49-F238E27FC236}">
                  <a16:creationId xmlns:a16="http://schemas.microsoft.com/office/drawing/2014/main" id="{00000000-0008-0000-0400-0000C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77</xdr:row>
          <xdr:rowOff>28575</xdr:rowOff>
        </xdr:from>
        <xdr:to>
          <xdr:col>36</xdr:col>
          <xdr:colOff>9525</xdr:colOff>
          <xdr:row>77</xdr:row>
          <xdr:rowOff>190500</xdr:rowOff>
        </xdr:to>
        <xdr:sp macro="" textlink="">
          <xdr:nvSpPr>
            <xdr:cNvPr id="19654" name="Check Box 198" hidden="1">
              <a:extLst>
                <a:ext uri="{63B3BB69-23CF-44E3-9099-C40C66FF867C}">
                  <a14:compatExt spid="_x0000_s19654"/>
                </a:ext>
                <a:ext uri="{FF2B5EF4-FFF2-40B4-BE49-F238E27FC236}">
                  <a16:creationId xmlns:a16="http://schemas.microsoft.com/office/drawing/2014/main" id="{00000000-0008-0000-0400-0000C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70</xdr:row>
          <xdr:rowOff>28575</xdr:rowOff>
        </xdr:from>
        <xdr:to>
          <xdr:col>31</xdr:col>
          <xdr:colOff>9525</xdr:colOff>
          <xdr:row>70</xdr:row>
          <xdr:rowOff>190500</xdr:rowOff>
        </xdr:to>
        <xdr:sp macro="" textlink="">
          <xdr:nvSpPr>
            <xdr:cNvPr id="19655" name="Check Box 199" hidden="1">
              <a:extLst>
                <a:ext uri="{63B3BB69-23CF-44E3-9099-C40C66FF867C}">
                  <a14:compatExt spid="_x0000_s19655"/>
                </a:ext>
                <a:ext uri="{FF2B5EF4-FFF2-40B4-BE49-F238E27FC236}">
                  <a16:creationId xmlns:a16="http://schemas.microsoft.com/office/drawing/2014/main" id="{00000000-0008-0000-0400-0000C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70</xdr:row>
          <xdr:rowOff>28575</xdr:rowOff>
        </xdr:from>
        <xdr:to>
          <xdr:col>12</xdr:col>
          <xdr:colOff>28575</xdr:colOff>
          <xdr:row>70</xdr:row>
          <xdr:rowOff>171450</xdr:rowOff>
        </xdr:to>
        <xdr:sp macro="" textlink="">
          <xdr:nvSpPr>
            <xdr:cNvPr id="19656" name="Check Box 200" hidden="1">
              <a:extLst>
                <a:ext uri="{63B3BB69-23CF-44E3-9099-C40C66FF867C}">
                  <a14:compatExt spid="_x0000_s19656"/>
                </a:ext>
                <a:ext uri="{FF2B5EF4-FFF2-40B4-BE49-F238E27FC236}">
                  <a16:creationId xmlns:a16="http://schemas.microsoft.com/office/drawing/2014/main" id="{00000000-0008-0000-0400-0000C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76</xdr:row>
          <xdr:rowOff>28575</xdr:rowOff>
        </xdr:from>
        <xdr:to>
          <xdr:col>20</xdr:col>
          <xdr:colOff>9525</xdr:colOff>
          <xdr:row>76</xdr:row>
          <xdr:rowOff>190500</xdr:rowOff>
        </xdr:to>
        <xdr:sp macro="" textlink="">
          <xdr:nvSpPr>
            <xdr:cNvPr id="19657" name="Check Box 201" hidden="1">
              <a:extLst>
                <a:ext uri="{63B3BB69-23CF-44E3-9099-C40C66FF867C}">
                  <a14:compatExt spid="_x0000_s19657"/>
                </a:ext>
                <a:ext uri="{FF2B5EF4-FFF2-40B4-BE49-F238E27FC236}">
                  <a16:creationId xmlns:a16="http://schemas.microsoft.com/office/drawing/2014/main" id="{00000000-0008-0000-0400-0000C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86</xdr:row>
          <xdr:rowOff>28575</xdr:rowOff>
        </xdr:from>
        <xdr:to>
          <xdr:col>29</xdr:col>
          <xdr:colOff>9525</xdr:colOff>
          <xdr:row>86</xdr:row>
          <xdr:rowOff>190500</xdr:rowOff>
        </xdr:to>
        <xdr:sp macro="" textlink="">
          <xdr:nvSpPr>
            <xdr:cNvPr id="19659" name="Check Box 203" hidden="1">
              <a:extLst>
                <a:ext uri="{63B3BB69-23CF-44E3-9099-C40C66FF867C}">
                  <a14:compatExt spid="_x0000_s19659"/>
                </a:ext>
                <a:ext uri="{FF2B5EF4-FFF2-40B4-BE49-F238E27FC236}">
                  <a16:creationId xmlns:a16="http://schemas.microsoft.com/office/drawing/2014/main" id="{00000000-0008-0000-0400-0000C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86</xdr:row>
          <xdr:rowOff>28575</xdr:rowOff>
        </xdr:from>
        <xdr:to>
          <xdr:col>39</xdr:col>
          <xdr:colOff>9525</xdr:colOff>
          <xdr:row>86</xdr:row>
          <xdr:rowOff>190500</xdr:rowOff>
        </xdr:to>
        <xdr:sp macro="" textlink="">
          <xdr:nvSpPr>
            <xdr:cNvPr id="19660" name="Check Box 204" hidden="1">
              <a:extLst>
                <a:ext uri="{63B3BB69-23CF-44E3-9099-C40C66FF867C}">
                  <a14:compatExt spid="_x0000_s19660"/>
                </a:ext>
                <a:ext uri="{FF2B5EF4-FFF2-40B4-BE49-F238E27FC236}">
                  <a16:creationId xmlns:a16="http://schemas.microsoft.com/office/drawing/2014/main" id="{00000000-0008-0000-0400-0000C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87</xdr:row>
          <xdr:rowOff>28575</xdr:rowOff>
        </xdr:from>
        <xdr:to>
          <xdr:col>12</xdr:col>
          <xdr:colOff>9525</xdr:colOff>
          <xdr:row>87</xdr:row>
          <xdr:rowOff>190500</xdr:rowOff>
        </xdr:to>
        <xdr:sp macro="" textlink="">
          <xdr:nvSpPr>
            <xdr:cNvPr id="19661" name="Check Box 205" hidden="1">
              <a:extLst>
                <a:ext uri="{63B3BB69-23CF-44E3-9099-C40C66FF867C}">
                  <a14:compatExt spid="_x0000_s19661"/>
                </a:ext>
                <a:ext uri="{FF2B5EF4-FFF2-40B4-BE49-F238E27FC236}">
                  <a16:creationId xmlns:a16="http://schemas.microsoft.com/office/drawing/2014/main" id="{00000000-0008-0000-0400-0000C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87</xdr:row>
          <xdr:rowOff>28575</xdr:rowOff>
        </xdr:from>
        <xdr:to>
          <xdr:col>26</xdr:col>
          <xdr:colOff>9525</xdr:colOff>
          <xdr:row>87</xdr:row>
          <xdr:rowOff>190500</xdr:rowOff>
        </xdr:to>
        <xdr:sp macro="" textlink="">
          <xdr:nvSpPr>
            <xdr:cNvPr id="19662" name="Check Box 206" hidden="1">
              <a:extLst>
                <a:ext uri="{63B3BB69-23CF-44E3-9099-C40C66FF867C}">
                  <a14:compatExt spid="_x0000_s19662"/>
                </a:ext>
                <a:ext uri="{FF2B5EF4-FFF2-40B4-BE49-F238E27FC236}">
                  <a16:creationId xmlns:a16="http://schemas.microsoft.com/office/drawing/2014/main" id="{00000000-0008-0000-0400-0000C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87</xdr:row>
          <xdr:rowOff>28575</xdr:rowOff>
        </xdr:from>
        <xdr:to>
          <xdr:col>36</xdr:col>
          <xdr:colOff>9525</xdr:colOff>
          <xdr:row>87</xdr:row>
          <xdr:rowOff>190500</xdr:rowOff>
        </xdr:to>
        <xdr:sp macro="" textlink="">
          <xdr:nvSpPr>
            <xdr:cNvPr id="19663" name="Check Box 207" hidden="1">
              <a:extLst>
                <a:ext uri="{63B3BB69-23CF-44E3-9099-C40C66FF867C}">
                  <a14:compatExt spid="_x0000_s19663"/>
                </a:ext>
                <a:ext uri="{FF2B5EF4-FFF2-40B4-BE49-F238E27FC236}">
                  <a16:creationId xmlns:a16="http://schemas.microsoft.com/office/drawing/2014/main" id="{00000000-0008-0000-0400-0000C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80</xdr:row>
          <xdr:rowOff>28575</xdr:rowOff>
        </xdr:from>
        <xdr:to>
          <xdr:col>31</xdr:col>
          <xdr:colOff>9525</xdr:colOff>
          <xdr:row>80</xdr:row>
          <xdr:rowOff>190500</xdr:rowOff>
        </xdr:to>
        <xdr:sp macro="" textlink="">
          <xdr:nvSpPr>
            <xdr:cNvPr id="19664" name="Check Box 208" hidden="1">
              <a:extLst>
                <a:ext uri="{63B3BB69-23CF-44E3-9099-C40C66FF867C}">
                  <a14:compatExt spid="_x0000_s19664"/>
                </a:ext>
                <a:ext uri="{FF2B5EF4-FFF2-40B4-BE49-F238E27FC236}">
                  <a16:creationId xmlns:a16="http://schemas.microsoft.com/office/drawing/2014/main" id="{00000000-0008-0000-0400-0000D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80</xdr:row>
          <xdr:rowOff>28575</xdr:rowOff>
        </xdr:from>
        <xdr:to>
          <xdr:col>12</xdr:col>
          <xdr:colOff>28575</xdr:colOff>
          <xdr:row>80</xdr:row>
          <xdr:rowOff>171450</xdr:rowOff>
        </xdr:to>
        <xdr:sp macro="" textlink="">
          <xdr:nvSpPr>
            <xdr:cNvPr id="19665" name="Check Box 209" hidden="1">
              <a:extLst>
                <a:ext uri="{63B3BB69-23CF-44E3-9099-C40C66FF867C}">
                  <a14:compatExt spid="_x0000_s19665"/>
                </a:ext>
                <a:ext uri="{FF2B5EF4-FFF2-40B4-BE49-F238E27FC236}">
                  <a16:creationId xmlns:a16="http://schemas.microsoft.com/office/drawing/2014/main" id="{00000000-0008-0000-0400-0000D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86</xdr:row>
          <xdr:rowOff>28575</xdr:rowOff>
        </xdr:from>
        <xdr:to>
          <xdr:col>20</xdr:col>
          <xdr:colOff>9525</xdr:colOff>
          <xdr:row>86</xdr:row>
          <xdr:rowOff>190500</xdr:rowOff>
        </xdr:to>
        <xdr:sp macro="" textlink="">
          <xdr:nvSpPr>
            <xdr:cNvPr id="19666" name="Check Box 210" hidden="1">
              <a:extLst>
                <a:ext uri="{63B3BB69-23CF-44E3-9099-C40C66FF867C}">
                  <a14:compatExt spid="_x0000_s19666"/>
                </a:ext>
                <a:ext uri="{FF2B5EF4-FFF2-40B4-BE49-F238E27FC236}">
                  <a16:creationId xmlns:a16="http://schemas.microsoft.com/office/drawing/2014/main" id="{00000000-0008-0000-0400-0000D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96</xdr:row>
          <xdr:rowOff>28575</xdr:rowOff>
        </xdr:from>
        <xdr:to>
          <xdr:col>29</xdr:col>
          <xdr:colOff>9525</xdr:colOff>
          <xdr:row>96</xdr:row>
          <xdr:rowOff>190500</xdr:rowOff>
        </xdr:to>
        <xdr:sp macro="" textlink="">
          <xdr:nvSpPr>
            <xdr:cNvPr id="19668" name="Check Box 212" hidden="1">
              <a:extLst>
                <a:ext uri="{63B3BB69-23CF-44E3-9099-C40C66FF867C}">
                  <a14:compatExt spid="_x0000_s19668"/>
                </a:ext>
                <a:ext uri="{FF2B5EF4-FFF2-40B4-BE49-F238E27FC236}">
                  <a16:creationId xmlns:a16="http://schemas.microsoft.com/office/drawing/2014/main" id="{00000000-0008-0000-0400-0000D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96</xdr:row>
          <xdr:rowOff>28575</xdr:rowOff>
        </xdr:from>
        <xdr:to>
          <xdr:col>39</xdr:col>
          <xdr:colOff>9525</xdr:colOff>
          <xdr:row>96</xdr:row>
          <xdr:rowOff>190500</xdr:rowOff>
        </xdr:to>
        <xdr:sp macro="" textlink="">
          <xdr:nvSpPr>
            <xdr:cNvPr id="19669" name="Check Box 213" hidden="1">
              <a:extLst>
                <a:ext uri="{63B3BB69-23CF-44E3-9099-C40C66FF867C}">
                  <a14:compatExt spid="_x0000_s19669"/>
                </a:ext>
                <a:ext uri="{FF2B5EF4-FFF2-40B4-BE49-F238E27FC236}">
                  <a16:creationId xmlns:a16="http://schemas.microsoft.com/office/drawing/2014/main" id="{00000000-0008-0000-0400-0000D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97</xdr:row>
          <xdr:rowOff>28575</xdr:rowOff>
        </xdr:from>
        <xdr:to>
          <xdr:col>12</xdr:col>
          <xdr:colOff>9525</xdr:colOff>
          <xdr:row>97</xdr:row>
          <xdr:rowOff>190500</xdr:rowOff>
        </xdr:to>
        <xdr:sp macro="" textlink="">
          <xdr:nvSpPr>
            <xdr:cNvPr id="19670" name="Check Box 214" hidden="1">
              <a:extLst>
                <a:ext uri="{63B3BB69-23CF-44E3-9099-C40C66FF867C}">
                  <a14:compatExt spid="_x0000_s19670"/>
                </a:ext>
                <a:ext uri="{FF2B5EF4-FFF2-40B4-BE49-F238E27FC236}">
                  <a16:creationId xmlns:a16="http://schemas.microsoft.com/office/drawing/2014/main" id="{00000000-0008-0000-0400-0000D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97</xdr:row>
          <xdr:rowOff>28575</xdr:rowOff>
        </xdr:from>
        <xdr:to>
          <xdr:col>26</xdr:col>
          <xdr:colOff>9525</xdr:colOff>
          <xdr:row>97</xdr:row>
          <xdr:rowOff>190500</xdr:rowOff>
        </xdr:to>
        <xdr:sp macro="" textlink="">
          <xdr:nvSpPr>
            <xdr:cNvPr id="19671" name="Check Box 215" hidden="1">
              <a:extLst>
                <a:ext uri="{63B3BB69-23CF-44E3-9099-C40C66FF867C}">
                  <a14:compatExt spid="_x0000_s19671"/>
                </a:ext>
                <a:ext uri="{FF2B5EF4-FFF2-40B4-BE49-F238E27FC236}">
                  <a16:creationId xmlns:a16="http://schemas.microsoft.com/office/drawing/2014/main" id="{00000000-0008-0000-0400-0000D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97</xdr:row>
          <xdr:rowOff>28575</xdr:rowOff>
        </xdr:from>
        <xdr:to>
          <xdr:col>36</xdr:col>
          <xdr:colOff>9525</xdr:colOff>
          <xdr:row>97</xdr:row>
          <xdr:rowOff>190500</xdr:rowOff>
        </xdr:to>
        <xdr:sp macro="" textlink="">
          <xdr:nvSpPr>
            <xdr:cNvPr id="19672" name="Check Box 216" hidden="1">
              <a:extLst>
                <a:ext uri="{63B3BB69-23CF-44E3-9099-C40C66FF867C}">
                  <a14:compatExt spid="_x0000_s19672"/>
                </a:ext>
                <a:ext uri="{FF2B5EF4-FFF2-40B4-BE49-F238E27FC236}">
                  <a16:creationId xmlns:a16="http://schemas.microsoft.com/office/drawing/2014/main" id="{00000000-0008-0000-0400-0000D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90</xdr:row>
          <xdr:rowOff>28575</xdr:rowOff>
        </xdr:from>
        <xdr:to>
          <xdr:col>31</xdr:col>
          <xdr:colOff>9525</xdr:colOff>
          <xdr:row>90</xdr:row>
          <xdr:rowOff>190500</xdr:rowOff>
        </xdr:to>
        <xdr:sp macro="" textlink="">
          <xdr:nvSpPr>
            <xdr:cNvPr id="19673" name="Check Box 217" hidden="1">
              <a:extLst>
                <a:ext uri="{63B3BB69-23CF-44E3-9099-C40C66FF867C}">
                  <a14:compatExt spid="_x0000_s19673"/>
                </a:ext>
                <a:ext uri="{FF2B5EF4-FFF2-40B4-BE49-F238E27FC236}">
                  <a16:creationId xmlns:a16="http://schemas.microsoft.com/office/drawing/2014/main" id="{00000000-0008-0000-0400-0000D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90</xdr:row>
          <xdr:rowOff>28575</xdr:rowOff>
        </xdr:from>
        <xdr:to>
          <xdr:col>12</xdr:col>
          <xdr:colOff>28575</xdr:colOff>
          <xdr:row>90</xdr:row>
          <xdr:rowOff>171450</xdr:rowOff>
        </xdr:to>
        <xdr:sp macro="" textlink="">
          <xdr:nvSpPr>
            <xdr:cNvPr id="19674" name="Check Box 218" hidden="1">
              <a:extLst>
                <a:ext uri="{63B3BB69-23CF-44E3-9099-C40C66FF867C}">
                  <a14:compatExt spid="_x0000_s19674"/>
                </a:ext>
                <a:ext uri="{FF2B5EF4-FFF2-40B4-BE49-F238E27FC236}">
                  <a16:creationId xmlns:a16="http://schemas.microsoft.com/office/drawing/2014/main" id="{00000000-0008-0000-0400-0000D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96</xdr:row>
          <xdr:rowOff>28575</xdr:rowOff>
        </xdr:from>
        <xdr:to>
          <xdr:col>20</xdr:col>
          <xdr:colOff>9525</xdr:colOff>
          <xdr:row>96</xdr:row>
          <xdr:rowOff>190500</xdr:rowOff>
        </xdr:to>
        <xdr:sp macro="" textlink="">
          <xdr:nvSpPr>
            <xdr:cNvPr id="19675" name="Check Box 219" hidden="1">
              <a:extLst>
                <a:ext uri="{63B3BB69-23CF-44E3-9099-C40C66FF867C}">
                  <a14:compatExt spid="_x0000_s19675"/>
                </a:ext>
                <a:ext uri="{FF2B5EF4-FFF2-40B4-BE49-F238E27FC236}">
                  <a16:creationId xmlns:a16="http://schemas.microsoft.com/office/drawing/2014/main" id="{00000000-0008-0000-0400-0000D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106</xdr:row>
          <xdr:rowOff>28575</xdr:rowOff>
        </xdr:from>
        <xdr:to>
          <xdr:col>29</xdr:col>
          <xdr:colOff>9525</xdr:colOff>
          <xdr:row>106</xdr:row>
          <xdr:rowOff>190500</xdr:rowOff>
        </xdr:to>
        <xdr:sp macro="" textlink="">
          <xdr:nvSpPr>
            <xdr:cNvPr id="19677" name="Check Box 221" hidden="1">
              <a:extLst>
                <a:ext uri="{63B3BB69-23CF-44E3-9099-C40C66FF867C}">
                  <a14:compatExt spid="_x0000_s19677"/>
                </a:ext>
                <a:ext uri="{FF2B5EF4-FFF2-40B4-BE49-F238E27FC236}">
                  <a16:creationId xmlns:a16="http://schemas.microsoft.com/office/drawing/2014/main" id="{00000000-0008-0000-0400-0000D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106</xdr:row>
          <xdr:rowOff>28575</xdr:rowOff>
        </xdr:from>
        <xdr:to>
          <xdr:col>39</xdr:col>
          <xdr:colOff>9525</xdr:colOff>
          <xdr:row>106</xdr:row>
          <xdr:rowOff>190500</xdr:rowOff>
        </xdr:to>
        <xdr:sp macro="" textlink="">
          <xdr:nvSpPr>
            <xdr:cNvPr id="19678" name="Check Box 222" hidden="1">
              <a:extLst>
                <a:ext uri="{63B3BB69-23CF-44E3-9099-C40C66FF867C}">
                  <a14:compatExt spid="_x0000_s19678"/>
                </a:ext>
                <a:ext uri="{FF2B5EF4-FFF2-40B4-BE49-F238E27FC236}">
                  <a16:creationId xmlns:a16="http://schemas.microsoft.com/office/drawing/2014/main" id="{00000000-0008-0000-0400-0000D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107</xdr:row>
          <xdr:rowOff>28575</xdr:rowOff>
        </xdr:from>
        <xdr:to>
          <xdr:col>12</xdr:col>
          <xdr:colOff>9525</xdr:colOff>
          <xdr:row>107</xdr:row>
          <xdr:rowOff>190500</xdr:rowOff>
        </xdr:to>
        <xdr:sp macro="" textlink="">
          <xdr:nvSpPr>
            <xdr:cNvPr id="19679" name="Check Box 223" hidden="1">
              <a:extLst>
                <a:ext uri="{63B3BB69-23CF-44E3-9099-C40C66FF867C}">
                  <a14:compatExt spid="_x0000_s19679"/>
                </a:ext>
                <a:ext uri="{FF2B5EF4-FFF2-40B4-BE49-F238E27FC236}">
                  <a16:creationId xmlns:a16="http://schemas.microsoft.com/office/drawing/2014/main" id="{00000000-0008-0000-0400-0000D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107</xdr:row>
          <xdr:rowOff>28575</xdr:rowOff>
        </xdr:from>
        <xdr:to>
          <xdr:col>26</xdr:col>
          <xdr:colOff>9525</xdr:colOff>
          <xdr:row>107</xdr:row>
          <xdr:rowOff>190500</xdr:rowOff>
        </xdr:to>
        <xdr:sp macro="" textlink="">
          <xdr:nvSpPr>
            <xdr:cNvPr id="19680" name="Check Box 224" hidden="1">
              <a:extLst>
                <a:ext uri="{63B3BB69-23CF-44E3-9099-C40C66FF867C}">
                  <a14:compatExt spid="_x0000_s19680"/>
                </a:ext>
                <a:ext uri="{FF2B5EF4-FFF2-40B4-BE49-F238E27FC236}">
                  <a16:creationId xmlns:a16="http://schemas.microsoft.com/office/drawing/2014/main" id="{00000000-0008-0000-0400-0000E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107</xdr:row>
          <xdr:rowOff>28575</xdr:rowOff>
        </xdr:from>
        <xdr:to>
          <xdr:col>36</xdr:col>
          <xdr:colOff>9525</xdr:colOff>
          <xdr:row>107</xdr:row>
          <xdr:rowOff>190500</xdr:rowOff>
        </xdr:to>
        <xdr:sp macro="" textlink="">
          <xdr:nvSpPr>
            <xdr:cNvPr id="19681" name="Check Box 225" hidden="1">
              <a:extLst>
                <a:ext uri="{63B3BB69-23CF-44E3-9099-C40C66FF867C}">
                  <a14:compatExt spid="_x0000_s19681"/>
                </a:ext>
                <a:ext uri="{FF2B5EF4-FFF2-40B4-BE49-F238E27FC236}">
                  <a16:creationId xmlns:a16="http://schemas.microsoft.com/office/drawing/2014/main" id="{00000000-0008-0000-0400-0000E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100</xdr:row>
          <xdr:rowOff>28575</xdr:rowOff>
        </xdr:from>
        <xdr:to>
          <xdr:col>31</xdr:col>
          <xdr:colOff>9525</xdr:colOff>
          <xdr:row>100</xdr:row>
          <xdr:rowOff>190500</xdr:rowOff>
        </xdr:to>
        <xdr:sp macro="" textlink="">
          <xdr:nvSpPr>
            <xdr:cNvPr id="19682" name="Check Box 226" hidden="1">
              <a:extLst>
                <a:ext uri="{63B3BB69-23CF-44E3-9099-C40C66FF867C}">
                  <a14:compatExt spid="_x0000_s19682"/>
                </a:ext>
                <a:ext uri="{FF2B5EF4-FFF2-40B4-BE49-F238E27FC236}">
                  <a16:creationId xmlns:a16="http://schemas.microsoft.com/office/drawing/2014/main" id="{00000000-0008-0000-0400-0000E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100</xdr:row>
          <xdr:rowOff>28575</xdr:rowOff>
        </xdr:from>
        <xdr:to>
          <xdr:col>12</xdr:col>
          <xdr:colOff>28575</xdr:colOff>
          <xdr:row>100</xdr:row>
          <xdr:rowOff>171450</xdr:rowOff>
        </xdr:to>
        <xdr:sp macro="" textlink="">
          <xdr:nvSpPr>
            <xdr:cNvPr id="19683" name="Check Box 227" hidden="1">
              <a:extLst>
                <a:ext uri="{63B3BB69-23CF-44E3-9099-C40C66FF867C}">
                  <a14:compatExt spid="_x0000_s19683"/>
                </a:ext>
                <a:ext uri="{FF2B5EF4-FFF2-40B4-BE49-F238E27FC236}">
                  <a16:creationId xmlns:a16="http://schemas.microsoft.com/office/drawing/2014/main" id="{00000000-0008-0000-0400-0000E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106</xdr:row>
          <xdr:rowOff>28575</xdr:rowOff>
        </xdr:from>
        <xdr:to>
          <xdr:col>20</xdr:col>
          <xdr:colOff>9525</xdr:colOff>
          <xdr:row>106</xdr:row>
          <xdr:rowOff>190500</xdr:rowOff>
        </xdr:to>
        <xdr:sp macro="" textlink="">
          <xdr:nvSpPr>
            <xdr:cNvPr id="19684" name="Check Box 228" hidden="1">
              <a:extLst>
                <a:ext uri="{63B3BB69-23CF-44E3-9099-C40C66FF867C}">
                  <a14:compatExt spid="_x0000_s19684"/>
                </a:ext>
                <a:ext uri="{FF2B5EF4-FFF2-40B4-BE49-F238E27FC236}">
                  <a16:creationId xmlns:a16="http://schemas.microsoft.com/office/drawing/2014/main" id="{00000000-0008-0000-0400-0000E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116</xdr:row>
          <xdr:rowOff>28575</xdr:rowOff>
        </xdr:from>
        <xdr:to>
          <xdr:col>29</xdr:col>
          <xdr:colOff>9525</xdr:colOff>
          <xdr:row>116</xdr:row>
          <xdr:rowOff>190500</xdr:rowOff>
        </xdr:to>
        <xdr:sp macro="" textlink="">
          <xdr:nvSpPr>
            <xdr:cNvPr id="19686" name="Check Box 230" hidden="1">
              <a:extLst>
                <a:ext uri="{63B3BB69-23CF-44E3-9099-C40C66FF867C}">
                  <a14:compatExt spid="_x0000_s19686"/>
                </a:ext>
                <a:ext uri="{FF2B5EF4-FFF2-40B4-BE49-F238E27FC236}">
                  <a16:creationId xmlns:a16="http://schemas.microsoft.com/office/drawing/2014/main" id="{00000000-0008-0000-0400-0000E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116</xdr:row>
          <xdr:rowOff>28575</xdr:rowOff>
        </xdr:from>
        <xdr:to>
          <xdr:col>39</xdr:col>
          <xdr:colOff>9525</xdr:colOff>
          <xdr:row>116</xdr:row>
          <xdr:rowOff>190500</xdr:rowOff>
        </xdr:to>
        <xdr:sp macro="" textlink="">
          <xdr:nvSpPr>
            <xdr:cNvPr id="19687" name="Check Box 231" hidden="1">
              <a:extLst>
                <a:ext uri="{63B3BB69-23CF-44E3-9099-C40C66FF867C}">
                  <a14:compatExt spid="_x0000_s19687"/>
                </a:ext>
                <a:ext uri="{FF2B5EF4-FFF2-40B4-BE49-F238E27FC236}">
                  <a16:creationId xmlns:a16="http://schemas.microsoft.com/office/drawing/2014/main" id="{00000000-0008-0000-0400-0000E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117</xdr:row>
          <xdr:rowOff>28575</xdr:rowOff>
        </xdr:from>
        <xdr:to>
          <xdr:col>12</xdr:col>
          <xdr:colOff>9525</xdr:colOff>
          <xdr:row>117</xdr:row>
          <xdr:rowOff>190500</xdr:rowOff>
        </xdr:to>
        <xdr:sp macro="" textlink="">
          <xdr:nvSpPr>
            <xdr:cNvPr id="19688" name="Check Box 232" hidden="1">
              <a:extLst>
                <a:ext uri="{63B3BB69-23CF-44E3-9099-C40C66FF867C}">
                  <a14:compatExt spid="_x0000_s19688"/>
                </a:ext>
                <a:ext uri="{FF2B5EF4-FFF2-40B4-BE49-F238E27FC236}">
                  <a16:creationId xmlns:a16="http://schemas.microsoft.com/office/drawing/2014/main" id="{00000000-0008-0000-0400-0000E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117</xdr:row>
          <xdr:rowOff>28575</xdr:rowOff>
        </xdr:from>
        <xdr:to>
          <xdr:col>26</xdr:col>
          <xdr:colOff>9525</xdr:colOff>
          <xdr:row>117</xdr:row>
          <xdr:rowOff>190500</xdr:rowOff>
        </xdr:to>
        <xdr:sp macro="" textlink="">
          <xdr:nvSpPr>
            <xdr:cNvPr id="19689" name="Check Box 233" hidden="1">
              <a:extLst>
                <a:ext uri="{63B3BB69-23CF-44E3-9099-C40C66FF867C}">
                  <a14:compatExt spid="_x0000_s19689"/>
                </a:ext>
                <a:ext uri="{FF2B5EF4-FFF2-40B4-BE49-F238E27FC236}">
                  <a16:creationId xmlns:a16="http://schemas.microsoft.com/office/drawing/2014/main" id="{00000000-0008-0000-0400-0000E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117</xdr:row>
          <xdr:rowOff>28575</xdr:rowOff>
        </xdr:from>
        <xdr:to>
          <xdr:col>36</xdr:col>
          <xdr:colOff>9525</xdr:colOff>
          <xdr:row>117</xdr:row>
          <xdr:rowOff>190500</xdr:rowOff>
        </xdr:to>
        <xdr:sp macro="" textlink="">
          <xdr:nvSpPr>
            <xdr:cNvPr id="19690" name="Check Box 234" hidden="1">
              <a:extLst>
                <a:ext uri="{63B3BB69-23CF-44E3-9099-C40C66FF867C}">
                  <a14:compatExt spid="_x0000_s19690"/>
                </a:ext>
                <a:ext uri="{FF2B5EF4-FFF2-40B4-BE49-F238E27FC236}">
                  <a16:creationId xmlns:a16="http://schemas.microsoft.com/office/drawing/2014/main" id="{00000000-0008-0000-0400-0000E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110</xdr:row>
          <xdr:rowOff>28575</xdr:rowOff>
        </xdr:from>
        <xdr:to>
          <xdr:col>31</xdr:col>
          <xdr:colOff>9525</xdr:colOff>
          <xdr:row>110</xdr:row>
          <xdr:rowOff>190500</xdr:rowOff>
        </xdr:to>
        <xdr:sp macro="" textlink="">
          <xdr:nvSpPr>
            <xdr:cNvPr id="19691" name="Check Box 235" hidden="1">
              <a:extLst>
                <a:ext uri="{63B3BB69-23CF-44E3-9099-C40C66FF867C}">
                  <a14:compatExt spid="_x0000_s19691"/>
                </a:ext>
                <a:ext uri="{FF2B5EF4-FFF2-40B4-BE49-F238E27FC236}">
                  <a16:creationId xmlns:a16="http://schemas.microsoft.com/office/drawing/2014/main" id="{00000000-0008-0000-0400-0000E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110</xdr:row>
          <xdr:rowOff>28575</xdr:rowOff>
        </xdr:from>
        <xdr:to>
          <xdr:col>12</xdr:col>
          <xdr:colOff>28575</xdr:colOff>
          <xdr:row>110</xdr:row>
          <xdr:rowOff>171450</xdr:rowOff>
        </xdr:to>
        <xdr:sp macro="" textlink="">
          <xdr:nvSpPr>
            <xdr:cNvPr id="19692" name="Check Box 236" hidden="1">
              <a:extLst>
                <a:ext uri="{63B3BB69-23CF-44E3-9099-C40C66FF867C}">
                  <a14:compatExt spid="_x0000_s19692"/>
                </a:ext>
                <a:ext uri="{FF2B5EF4-FFF2-40B4-BE49-F238E27FC236}">
                  <a16:creationId xmlns:a16="http://schemas.microsoft.com/office/drawing/2014/main" id="{00000000-0008-0000-0400-0000E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116</xdr:row>
          <xdr:rowOff>28575</xdr:rowOff>
        </xdr:from>
        <xdr:to>
          <xdr:col>20</xdr:col>
          <xdr:colOff>9525</xdr:colOff>
          <xdr:row>116</xdr:row>
          <xdr:rowOff>190500</xdr:rowOff>
        </xdr:to>
        <xdr:sp macro="" textlink="">
          <xdr:nvSpPr>
            <xdr:cNvPr id="19693" name="Check Box 237" hidden="1">
              <a:extLst>
                <a:ext uri="{63B3BB69-23CF-44E3-9099-C40C66FF867C}">
                  <a14:compatExt spid="_x0000_s19693"/>
                </a:ext>
                <a:ext uri="{FF2B5EF4-FFF2-40B4-BE49-F238E27FC236}">
                  <a16:creationId xmlns:a16="http://schemas.microsoft.com/office/drawing/2014/main" id="{00000000-0008-0000-0400-0000E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126</xdr:row>
          <xdr:rowOff>28575</xdr:rowOff>
        </xdr:from>
        <xdr:to>
          <xdr:col>29</xdr:col>
          <xdr:colOff>9525</xdr:colOff>
          <xdr:row>126</xdr:row>
          <xdr:rowOff>190500</xdr:rowOff>
        </xdr:to>
        <xdr:sp macro="" textlink="">
          <xdr:nvSpPr>
            <xdr:cNvPr id="19695" name="Check Box 239" hidden="1">
              <a:extLst>
                <a:ext uri="{63B3BB69-23CF-44E3-9099-C40C66FF867C}">
                  <a14:compatExt spid="_x0000_s19695"/>
                </a:ext>
                <a:ext uri="{FF2B5EF4-FFF2-40B4-BE49-F238E27FC236}">
                  <a16:creationId xmlns:a16="http://schemas.microsoft.com/office/drawing/2014/main" id="{00000000-0008-0000-0400-0000E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126</xdr:row>
          <xdr:rowOff>28575</xdr:rowOff>
        </xdr:from>
        <xdr:to>
          <xdr:col>39</xdr:col>
          <xdr:colOff>9525</xdr:colOff>
          <xdr:row>126</xdr:row>
          <xdr:rowOff>190500</xdr:rowOff>
        </xdr:to>
        <xdr:sp macro="" textlink="">
          <xdr:nvSpPr>
            <xdr:cNvPr id="19696" name="Check Box 240" hidden="1">
              <a:extLst>
                <a:ext uri="{63B3BB69-23CF-44E3-9099-C40C66FF867C}">
                  <a14:compatExt spid="_x0000_s19696"/>
                </a:ext>
                <a:ext uri="{FF2B5EF4-FFF2-40B4-BE49-F238E27FC236}">
                  <a16:creationId xmlns:a16="http://schemas.microsoft.com/office/drawing/2014/main" id="{00000000-0008-0000-0400-0000F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127</xdr:row>
          <xdr:rowOff>28575</xdr:rowOff>
        </xdr:from>
        <xdr:to>
          <xdr:col>12</xdr:col>
          <xdr:colOff>9525</xdr:colOff>
          <xdr:row>127</xdr:row>
          <xdr:rowOff>190500</xdr:rowOff>
        </xdr:to>
        <xdr:sp macro="" textlink="">
          <xdr:nvSpPr>
            <xdr:cNvPr id="19697" name="Check Box 241" hidden="1">
              <a:extLst>
                <a:ext uri="{63B3BB69-23CF-44E3-9099-C40C66FF867C}">
                  <a14:compatExt spid="_x0000_s19697"/>
                </a:ext>
                <a:ext uri="{FF2B5EF4-FFF2-40B4-BE49-F238E27FC236}">
                  <a16:creationId xmlns:a16="http://schemas.microsoft.com/office/drawing/2014/main" id="{00000000-0008-0000-0400-0000F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127</xdr:row>
          <xdr:rowOff>28575</xdr:rowOff>
        </xdr:from>
        <xdr:to>
          <xdr:col>26</xdr:col>
          <xdr:colOff>9525</xdr:colOff>
          <xdr:row>127</xdr:row>
          <xdr:rowOff>190500</xdr:rowOff>
        </xdr:to>
        <xdr:sp macro="" textlink="">
          <xdr:nvSpPr>
            <xdr:cNvPr id="19698" name="Check Box 242" hidden="1">
              <a:extLst>
                <a:ext uri="{63B3BB69-23CF-44E3-9099-C40C66FF867C}">
                  <a14:compatExt spid="_x0000_s19698"/>
                </a:ext>
                <a:ext uri="{FF2B5EF4-FFF2-40B4-BE49-F238E27FC236}">
                  <a16:creationId xmlns:a16="http://schemas.microsoft.com/office/drawing/2014/main" id="{00000000-0008-0000-0400-0000F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127</xdr:row>
          <xdr:rowOff>28575</xdr:rowOff>
        </xdr:from>
        <xdr:to>
          <xdr:col>36</xdr:col>
          <xdr:colOff>9525</xdr:colOff>
          <xdr:row>127</xdr:row>
          <xdr:rowOff>190500</xdr:rowOff>
        </xdr:to>
        <xdr:sp macro="" textlink="">
          <xdr:nvSpPr>
            <xdr:cNvPr id="19699" name="Check Box 243" hidden="1">
              <a:extLst>
                <a:ext uri="{63B3BB69-23CF-44E3-9099-C40C66FF867C}">
                  <a14:compatExt spid="_x0000_s19699"/>
                </a:ext>
                <a:ext uri="{FF2B5EF4-FFF2-40B4-BE49-F238E27FC236}">
                  <a16:creationId xmlns:a16="http://schemas.microsoft.com/office/drawing/2014/main" id="{00000000-0008-0000-0400-0000F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120</xdr:row>
          <xdr:rowOff>28575</xdr:rowOff>
        </xdr:from>
        <xdr:to>
          <xdr:col>31</xdr:col>
          <xdr:colOff>9525</xdr:colOff>
          <xdr:row>120</xdr:row>
          <xdr:rowOff>190500</xdr:rowOff>
        </xdr:to>
        <xdr:sp macro="" textlink="">
          <xdr:nvSpPr>
            <xdr:cNvPr id="19700" name="Check Box 244" hidden="1">
              <a:extLst>
                <a:ext uri="{63B3BB69-23CF-44E3-9099-C40C66FF867C}">
                  <a14:compatExt spid="_x0000_s19700"/>
                </a:ext>
                <a:ext uri="{FF2B5EF4-FFF2-40B4-BE49-F238E27FC236}">
                  <a16:creationId xmlns:a16="http://schemas.microsoft.com/office/drawing/2014/main" id="{00000000-0008-0000-0400-0000F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120</xdr:row>
          <xdr:rowOff>28575</xdr:rowOff>
        </xdr:from>
        <xdr:to>
          <xdr:col>12</xdr:col>
          <xdr:colOff>28575</xdr:colOff>
          <xdr:row>120</xdr:row>
          <xdr:rowOff>171450</xdr:rowOff>
        </xdr:to>
        <xdr:sp macro="" textlink="">
          <xdr:nvSpPr>
            <xdr:cNvPr id="19701" name="Check Box 245" hidden="1">
              <a:extLst>
                <a:ext uri="{63B3BB69-23CF-44E3-9099-C40C66FF867C}">
                  <a14:compatExt spid="_x0000_s19701"/>
                </a:ext>
                <a:ext uri="{FF2B5EF4-FFF2-40B4-BE49-F238E27FC236}">
                  <a16:creationId xmlns:a16="http://schemas.microsoft.com/office/drawing/2014/main" id="{00000000-0008-0000-0400-0000F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126</xdr:row>
          <xdr:rowOff>28575</xdr:rowOff>
        </xdr:from>
        <xdr:to>
          <xdr:col>20</xdr:col>
          <xdr:colOff>9525</xdr:colOff>
          <xdr:row>126</xdr:row>
          <xdr:rowOff>190500</xdr:rowOff>
        </xdr:to>
        <xdr:sp macro="" textlink="">
          <xdr:nvSpPr>
            <xdr:cNvPr id="19702" name="Check Box 246" hidden="1">
              <a:extLst>
                <a:ext uri="{63B3BB69-23CF-44E3-9099-C40C66FF867C}">
                  <a14:compatExt spid="_x0000_s19702"/>
                </a:ext>
                <a:ext uri="{FF2B5EF4-FFF2-40B4-BE49-F238E27FC236}">
                  <a16:creationId xmlns:a16="http://schemas.microsoft.com/office/drawing/2014/main" id="{00000000-0008-0000-0400-0000F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136</xdr:row>
          <xdr:rowOff>28575</xdr:rowOff>
        </xdr:from>
        <xdr:to>
          <xdr:col>29</xdr:col>
          <xdr:colOff>9525</xdr:colOff>
          <xdr:row>136</xdr:row>
          <xdr:rowOff>190500</xdr:rowOff>
        </xdr:to>
        <xdr:sp macro="" textlink="">
          <xdr:nvSpPr>
            <xdr:cNvPr id="19704" name="Check Box 248" hidden="1">
              <a:extLst>
                <a:ext uri="{63B3BB69-23CF-44E3-9099-C40C66FF867C}">
                  <a14:compatExt spid="_x0000_s19704"/>
                </a:ext>
                <a:ext uri="{FF2B5EF4-FFF2-40B4-BE49-F238E27FC236}">
                  <a16:creationId xmlns:a16="http://schemas.microsoft.com/office/drawing/2014/main" id="{00000000-0008-0000-0400-0000F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136</xdr:row>
          <xdr:rowOff>28575</xdr:rowOff>
        </xdr:from>
        <xdr:to>
          <xdr:col>39</xdr:col>
          <xdr:colOff>9525</xdr:colOff>
          <xdr:row>136</xdr:row>
          <xdr:rowOff>190500</xdr:rowOff>
        </xdr:to>
        <xdr:sp macro="" textlink="">
          <xdr:nvSpPr>
            <xdr:cNvPr id="19705" name="Check Box 249" hidden="1">
              <a:extLst>
                <a:ext uri="{63B3BB69-23CF-44E3-9099-C40C66FF867C}">
                  <a14:compatExt spid="_x0000_s19705"/>
                </a:ext>
                <a:ext uri="{FF2B5EF4-FFF2-40B4-BE49-F238E27FC236}">
                  <a16:creationId xmlns:a16="http://schemas.microsoft.com/office/drawing/2014/main" id="{00000000-0008-0000-0400-0000F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137</xdr:row>
          <xdr:rowOff>28575</xdr:rowOff>
        </xdr:from>
        <xdr:to>
          <xdr:col>12</xdr:col>
          <xdr:colOff>9525</xdr:colOff>
          <xdr:row>137</xdr:row>
          <xdr:rowOff>190500</xdr:rowOff>
        </xdr:to>
        <xdr:sp macro="" textlink="">
          <xdr:nvSpPr>
            <xdr:cNvPr id="19706" name="Check Box 250" hidden="1">
              <a:extLst>
                <a:ext uri="{63B3BB69-23CF-44E3-9099-C40C66FF867C}">
                  <a14:compatExt spid="_x0000_s19706"/>
                </a:ext>
                <a:ext uri="{FF2B5EF4-FFF2-40B4-BE49-F238E27FC236}">
                  <a16:creationId xmlns:a16="http://schemas.microsoft.com/office/drawing/2014/main" id="{00000000-0008-0000-0400-0000F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137</xdr:row>
          <xdr:rowOff>28575</xdr:rowOff>
        </xdr:from>
        <xdr:to>
          <xdr:col>26</xdr:col>
          <xdr:colOff>9525</xdr:colOff>
          <xdr:row>137</xdr:row>
          <xdr:rowOff>190500</xdr:rowOff>
        </xdr:to>
        <xdr:sp macro="" textlink="">
          <xdr:nvSpPr>
            <xdr:cNvPr id="19707" name="Check Box 251" hidden="1">
              <a:extLst>
                <a:ext uri="{63B3BB69-23CF-44E3-9099-C40C66FF867C}">
                  <a14:compatExt spid="_x0000_s19707"/>
                </a:ext>
                <a:ext uri="{FF2B5EF4-FFF2-40B4-BE49-F238E27FC236}">
                  <a16:creationId xmlns:a16="http://schemas.microsoft.com/office/drawing/2014/main" id="{00000000-0008-0000-0400-0000F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137</xdr:row>
          <xdr:rowOff>28575</xdr:rowOff>
        </xdr:from>
        <xdr:to>
          <xdr:col>36</xdr:col>
          <xdr:colOff>9525</xdr:colOff>
          <xdr:row>137</xdr:row>
          <xdr:rowOff>190500</xdr:rowOff>
        </xdr:to>
        <xdr:sp macro="" textlink="">
          <xdr:nvSpPr>
            <xdr:cNvPr id="19708" name="Check Box 252" hidden="1">
              <a:extLst>
                <a:ext uri="{63B3BB69-23CF-44E3-9099-C40C66FF867C}">
                  <a14:compatExt spid="_x0000_s19708"/>
                </a:ext>
                <a:ext uri="{FF2B5EF4-FFF2-40B4-BE49-F238E27FC236}">
                  <a16:creationId xmlns:a16="http://schemas.microsoft.com/office/drawing/2014/main" id="{00000000-0008-0000-0400-0000F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130</xdr:row>
          <xdr:rowOff>28575</xdr:rowOff>
        </xdr:from>
        <xdr:to>
          <xdr:col>31</xdr:col>
          <xdr:colOff>9525</xdr:colOff>
          <xdr:row>130</xdr:row>
          <xdr:rowOff>190500</xdr:rowOff>
        </xdr:to>
        <xdr:sp macro="" textlink="">
          <xdr:nvSpPr>
            <xdr:cNvPr id="19709" name="Check Box 253" hidden="1">
              <a:extLst>
                <a:ext uri="{63B3BB69-23CF-44E3-9099-C40C66FF867C}">
                  <a14:compatExt spid="_x0000_s19709"/>
                </a:ext>
                <a:ext uri="{FF2B5EF4-FFF2-40B4-BE49-F238E27FC236}">
                  <a16:creationId xmlns:a16="http://schemas.microsoft.com/office/drawing/2014/main" id="{00000000-0008-0000-0400-0000F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130</xdr:row>
          <xdr:rowOff>28575</xdr:rowOff>
        </xdr:from>
        <xdr:to>
          <xdr:col>12</xdr:col>
          <xdr:colOff>28575</xdr:colOff>
          <xdr:row>130</xdr:row>
          <xdr:rowOff>171450</xdr:rowOff>
        </xdr:to>
        <xdr:sp macro="" textlink="">
          <xdr:nvSpPr>
            <xdr:cNvPr id="19710" name="Check Box 254" hidden="1">
              <a:extLst>
                <a:ext uri="{63B3BB69-23CF-44E3-9099-C40C66FF867C}">
                  <a14:compatExt spid="_x0000_s19710"/>
                </a:ext>
                <a:ext uri="{FF2B5EF4-FFF2-40B4-BE49-F238E27FC236}">
                  <a16:creationId xmlns:a16="http://schemas.microsoft.com/office/drawing/2014/main" id="{00000000-0008-0000-0400-0000F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136</xdr:row>
          <xdr:rowOff>28575</xdr:rowOff>
        </xdr:from>
        <xdr:to>
          <xdr:col>20</xdr:col>
          <xdr:colOff>9525</xdr:colOff>
          <xdr:row>136</xdr:row>
          <xdr:rowOff>190500</xdr:rowOff>
        </xdr:to>
        <xdr:sp macro="" textlink="">
          <xdr:nvSpPr>
            <xdr:cNvPr id="19711" name="Check Box 255" hidden="1">
              <a:extLst>
                <a:ext uri="{63B3BB69-23CF-44E3-9099-C40C66FF867C}">
                  <a14:compatExt spid="_x0000_s19711"/>
                </a:ext>
                <a:ext uri="{FF2B5EF4-FFF2-40B4-BE49-F238E27FC236}">
                  <a16:creationId xmlns:a16="http://schemas.microsoft.com/office/drawing/2014/main" id="{00000000-0008-0000-0400-0000F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146</xdr:row>
          <xdr:rowOff>28575</xdr:rowOff>
        </xdr:from>
        <xdr:to>
          <xdr:col>29</xdr:col>
          <xdr:colOff>9525</xdr:colOff>
          <xdr:row>146</xdr:row>
          <xdr:rowOff>190500</xdr:rowOff>
        </xdr:to>
        <xdr:sp macro="" textlink="">
          <xdr:nvSpPr>
            <xdr:cNvPr id="19713" name="Check Box 257" hidden="1">
              <a:extLst>
                <a:ext uri="{63B3BB69-23CF-44E3-9099-C40C66FF867C}">
                  <a14:compatExt spid="_x0000_s19713"/>
                </a:ext>
                <a:ext uri="{FF2B5EF4-FFF2-40B4-BE49-F238E27FC236}">
                  <a16:creationId xmlns:a16="http://schemas.microsoft.com/office/drawing/2014/main" id="{00000000-0008-0000-0400-000001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146</xdr:row>
          <xdr:rowOff>28575</xdr:rowOff>
        </xdr:from>
        <xdr:to>
          <xdr:col>39</xdr:col>
          <xdr:colOff>9525</xdr:colOff>
          <xdr:row>146</xdr:row>
          <xdr:rowOff>190500</xdr:rowOff>
        </xdr:to>
        <xdr:sp macro="" textlink="">
          <xdr:nvSpPr>
            <xdr:cNvPr id="19714" name="Check Box 258" hidden="1">
              <a:extLst>
                <a:ext uri="{63B3BB69-23CF-44E3-9099-C40C66FF867C}">
                  <a14:compatExt spid="_x0000_s19714"/>
                </a:ext>
                <a:ext uri="{FF2B5EF4-FFF2-40B4-BE49-F238E27FC236}">
                  <a16:creationId xmlns:a16="http://schemas.microsoft.com/office/drawing/2014/main" id="{00000000-0008-0000-0400-000002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147</xdr:row>
          <xdr:rowOff>28575</xdr:rowOff>
        </xdr:from>
        <xdr:to>
          <xdr:col>12</xdr:col>
          <xdr:colOff>9525</xdr:colOff>
          <xdr:row>147</xdr:row>
          <xdr:rowOff>190500</xdr:rowOff>
        </xdr:to>
        <xdr:sp macro="" textlink="">
          <xdr:nvSpPr>
            <xdr:cNvPr id="19715" name="Check Box 259" hidden="1">
              <a:extLst>
                <a:ext uri="{63B3BB69-23CF-44E3-9099-C40C66FF867C}">
                  <a14:compatExt spid="_x0000_s19715"/>
                </a:ext>
                <a:ext uri="{FF2B5EF4-FFF2-40B4-BE49-F238E27FC236}">
                  <a16:creationId xmlns:a16="http://schemas.microsoft.com/office/drawing/2014/main" id="{00000000-0008-0000-0400-00000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147</xdr:row>
          <xdr:rowOff>28575</xdr:rowOff>
        </xdr:from>
        <xdr:to>
          <xdr:col>26</xdr:col>
          <xdr:colOff>9525</xdr:colOff>
          <xdr:row>147</xdr:row>
          <xdr:rowOff>190500</xdr:rowOff>
        </xdr:to>
        <xdr:sp macro="" textlink="">
          <xdr:nvSpPr>
            <xdr:cNvPr id="19716" name="Check Box 260" hidden="1">
              <a:extLst>
                <a:ext uri="{63B3BB69-23CF-44E3-9099-C40C66FF867C}">
                  <a14:compatExt spid="_x0000_s19716"/>
                </a:ext>
                <a:ext uri="{FF2B5EF4-FFF2-40B4-BE49-F238E27FC236}">
                  <a16:creationId xmlns:a16="http://schemas.microsoft.com/office/drawing/2014/main" id="{00000000-0008-0000-0400-000004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147</xdr:row>
          <xdr:rowOff>28575</xdr:rowOff>
        </xdr:from>
        <xdr:to>
          <xdr:col>36</xdr:col>
          <xdr:colOff>9525</xdr:colOff>
          <xdr:row>147</xdr:row>
          <xdr:rowOff>190500</xdr:rowOff>
        </xdr:to>
        <xdr:sp macro="" textlink="">
          <xdr:nvSpPr>
            <xdr:cNvPr id="19717" name="Check Box 261" hidden="1">
              <a:extLst>
                <a:ext uri="{63B3BB69-23CF-44E3-9099-C40C66FF867C}">
                  <a14:compatExt spid="_x0000_s19717"/>
                </a:ext>
                <a:ext uri="{FF2B5EF4-FFF2-40B4-BE49-F238E27FC236}">
                  <a16:creationId xmlns:a16="http://schemas.microsoft.com/office/drawing/2014/main" id="{00000000-0008-0000-0400-000005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140</xdr:row>
          <xdr:rowOff>28575</xdr:rowOff>
        </xdr:from>
        <xdr:to>
          <xdr:col>31</xdr:col>
          <xdr:colOff>9525</xdr:colOff>
          <xdr:row>140</xdr:row>
          <xdr:rowOff>190500</xdr:rowOff>
        </xdr:to>
        <xdr:sp macro="" textlink="">
          <xdr:nvSpPr>
            <xdr:cNvPr id="19718" name="Check Box 262" hidden="1">
              <a:extLst>
                <a:ext uri="{63B3BB69-23CF-44E3-9099-C40C66FF867C}">
                  <a14:compatExt spid="_x0000_s19718"/>
                </a:ext>
                <a:ext uri="{FF2B5EF4-FFF2-40B4-BE49-F238E27FC236}">
                  <a16:creationId xmlns:a16="http://schemas.microsoft.com/office/drawing/2014/main" id="{00000000-0008-0000-0400-000006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140</xdr:row>
          <xdr:rowOff>28575</xdr:rowOff>
        </xdr:from>
        <xdr:to>
          <xdr:col>12</xdr:col>
          <xdr:colOff>28575</xdr:colOff>
          <xdr:row>140</xdr:row>
          <xdr:rowOff>171450</xdr:rowOff>
        </xdr:to>
        <xdr:sp macro="" textlink="">
          <xdr:nvSpPr>
            <xdr:cNvPr id="19719" name="Check Box 263" hidden="1">
              <a:extLst>
                <a:ext uri="{63B3BB69-23CF-44E3-9099-C40C66FF867C}">
                  <a14:compatExt spid="_x0000_s19719"/>
                </a:ext>
                <a:ext uri="{FF2B5EF4-FFF2-40B4-BE49-F238E27FC236}">
                  <a16:creationId xmlns:a16="http://schemas.microsoft.com/office/drawing/2014/main" id="{00000000-0008-0000-0400-000007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146</xdr:row>
          <xdr:rowOff>28575</xdr:rowOff>
        </xdr:from>
        <xdr:to>
          <xdr:col>20</xdr:col>
          <xdr:colOff>9525</xdr:colOff>
          <xdr:row>146</xdr:row>
          <xdr:rowOff>190500</xdr:rowOff>
        </xdr:to>
        <xdr:sp macro="" textlink="">
          <xdr:nvSpPr>
            <xdr:cNvPr id="19720" name="Check Box 264" hidden="1">
              <a:extLst>
                <a:ext uri="{63B3BB69-23CF-44E3-9099-C40C66FF867C}">
                  <a14:compatExt spid="_x0000_s19720"/>
                </a:ext>
                <a:ext uri="{FF2B5EF4-FFF2-40B4-BE49-F238E27FC236}">
                  <a16:creationId xmlns:a16="http://schemas.microsoft.com/office/drawing/2014/main" id="{00000000-0008-0000-0400-000008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156</xdr:row>
          <xdr:rowOff>28575</xdr:rowOff>
        </xdr:from>
        <xdr:to>
          <xdr:col>29</xdr:col>
          <xdr:colOff>9525</xdr:colOff>
          <xdr:row>156</xdr:row>
          <xdr:rowOff>190500</xdr:rowOff>
        </xdr:to>
        <xdr:sp macro="" textlink="">
          <xdr:nvSpPr>
            <xdr:cNvPr id="19722" name="Check Box 266" hidden="1">
              <a:extLst>
                <a:ext uri="{63B3BB69-23CF-44E3-9099-C40C66FF867C}">
                  <a14:compatExt spid="_x0000_s19722"/>
                </a:ext>
                <a:ext uri="{FF2B5EF4-FFF2-40B4-BE49-F238E27FC236}">
                  <a16:creationId xmlns:a16="http://schemas.microsoft.com/office/drawing/2014/main" id="{00000000-0008-0000-0400-00000A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156</xdr:row>
          <xdr:rowOff>28575</xdr:rowOff>
        </xdr:from>
        <xdr:to>
          <xdr:col>39</xdr:col>
          <xdr:colOff>9525</xdr:colOff>
          <xdr:row>156</xdr:row>
          <xdr:rowOff>190500</xdr:rowOff>
        </xdr:to>
        <xdr:sp macro="" textlink="">
          <xdr:nvSpPr>
            <xdr:cNvPr id="19723" name="Check Box 267" hidden="1">
              <a:extLst>
                <a:ext uri="{63B3BB69-23CF-44E3-9099-C40C66FF867C}">
                  <a14:compatExt spid="_x0000_s19723"/>
                </a:ext>
                <a:ext uri="{FF2B5EF4-FFF2-40B4-BE49-F238E27FC236}">
                  <a16:creationId xmlns:a16="http://schemas.microsoft.com/office/drawing/2014/main" id="{00000000-0008-0000-0400-00000B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157</xdr:row>
          <xdr:rowOff>28575</xdr:rowOff>
        </xdr:from>
        <xdr:to>
          <xdr:col>12</xdr:col>
          <xdr:colOff>9525</xdr:colOff>
          <xdr:row>157</xdr:row>
          <xdr:rowOff>190500</xdr:rowOff>
        </xdr:to>
        <xdr:sp macro="" textlink="">
          <xdr:nvSpPr>
            <xdr:cNvPr id="19724" name="Check Box 268" hidden="1">
              <a:extLst>
                <a:ext uri="{63B3BB69-23CF-44E3-9099-C40C66FF867C}">
                  <a14:compatExt spid="_x0000_s19724"/>
                </a:ext>
                <a:ext uri="{FF2B5EF4-FFF2-40B4-BE49-F238E27FC236}">
                  <a16:creationId xmlns:a16="http://schemas.microsoft.com/office/drawing/2014/main" id="{00000000-0008-0000-0400-00000C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157</xdr:row>
          <xdr:rowOff>28575</xdr:rowOff>
        </xdr:from>
        <xdr:to>
          <xdr:col>26</xdr:col>
          <xdr:colOff>9525</xdr:colOff>
          <xdr:row>157</xdr:row>
          <xdr:rowOff>190500</xdr:rowOff>
        </xdr:to>
        <xdr:sp macro="" textlink="">
          <xdr:nvSpPr>
            <xdr:cNvPr id="19725" name="Check Box 269" hidden="1">
              <a:extLst>
                <a:ext uri="{63B3BB69-23CF-44E3-9099-C40C66FF867C}">
                  <a14:compatExt spid="_x0000_s19725"/>
                </a:ext>
                <a:ext uri="{FF2B5EF4-FFF2-40B4-BE49-F238E27FC236}">
                  <a16:creationId xmlns:a16="http://schemas.microsoft.com/office/drawing/2014/main" id="{00000000-0008-0000-0400-00000D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157</xdr:row>
          <xdr:rowOff>28575</xdr:rowOff>
        </xdr:from>
        <xdr:to>
          <xdr:col>36</xdr:col>
          <xdr:colOff>9525</xdr:colOff>
          <xdr:row>157</xdr:row>
          <xdr:rowOff>190500</xdr:rowOff>
        </xdr:to>
        <xdr:sp macro="" textlink="">
          <xdr:nvSpPr>
            <xdr:cNvPr id="19726" name="Check Box 270" hidden="1">
              <a:extLst>
                <a:ext uri="{63B3BB69-23CF-44E3-9099-C40C66FF867C}">
                  <a14:compatExt spid="_x0000_s19726"/>
                </a:ext>
                <a:ext uri="{FF2B5EF4-FFF2-40B4-BE49-F238E27FC236}">
                  <a16:creationId xmlns:a16="http://schemas.microsoft.com/office/drawing/2014/main" id="{00000000-0008-0000-0400-00000E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150</xdr:row>
          <xdr:rowOff>28575</xdr:rowOff>
        </xdr:from>
        <xdr:to>
          <xdr:col>31</xdr:col>
          <xdr:colOff>9525</xdr:colOff>
          <xdr:row>150</xdr:row>
          <xdr:rowOff>190500</xdr:rowOff>
        </xdr:to>
        <xdr:sp macro="" textlink="">
          <xdr:nvSpPr>
            <xdr:cNvPr id="19727" name="Check Box 271" hidden="1">
              <a:extLst>
                <a:ext uri="{63B3BB69-23CF-44E3-9099-C40C66FF867C}">
                  <a14:compatExt spid="_x0000_s19727"/>
                </a:ext>
                <a:ext uri="{FF2B5EF4-FFF2-40B4-BE49-F238E27FC236}">
                  <a16:creationId xmlns:a16="http://schemas.microsoft.com/office/drawing/2014/main" id="{00000000-0008-0000-0400-00000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150</xdr:row>
          <xdr:rowOff>28575</xdr:rowOff>
        </xdr:from>
        <xdr:to>
          <xdr:col>12</xdr:col>
          <xdr:colOff>28575</xdr:colOff>
          <xdr:row>150</xdr:row>
          <xdr:rowOff>171450</xdr:rowOff>
        </xdr:to>
        <xdr:sp macro="" textlink="">
          <xdr:nvSpPr>
            <xdr:cNvPr id="19728" name="Check Box 272" hidden="1">
              <a:extLst>
                <a:ext uri="{63B3BB69-23CF-44E3-9099-C40C66FF867C}">
                  <a14:compatExt spid="_x0000_s19728"/>
                </a:ext>
                <a:ext uri="{FF2B5EF4-FFF2-40B4-BE49-F238E27FC236}">
                  <a16:creationId xmlns:a16="http://schemas.microsoft.com/office/drawing/2014/main" id="{00000000-0008-0000-0400-00001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156</xdr:row>
          <xdr:rowOff>28575</xdr:rowOff>
        </xdr:from>
        <xdr:to>
          <xdr:col>20</xdr:col>
          <xdr:colOff>9525</xdr:colOff>
          <xdr:row>156</xdr:row>
          <xdr:rowOff>190500</xdr:rowOff>
        </xdr:to>
        <xdr:sp macro="" textlink="">
          <xdr:nvSpPr>
            <xdr:cNvPr id="19729" name="Check Box 273" hidden="1">
              <a:extLst>
                <a:ext uri="{63B3BB69-23CF-44E3-9099-C40C66FF867C}">
                  <a14:compatExt spid="_x0000_s19729"/>
                </a:ext>
                <a:ext uri="{FF2B5EF4-FFF2-40B4-BE49-F238E27FC236}">
                  <a16:creationId xmlns:a16="http://schemas.microsoft.com/office/drawing/2014/main" id="{00000000-0008-0000-0400-000011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16</xdr:row>
          <xdr:rowOff>28575</xdr:rowOff>
        </xdr:from>
        <xdr:to>
          <xdr:col>12</xdr:col>
          <xdr:colOff>19050</xdr:colOff>
          <xdr:row>16</xdr:row>
          <xdr:rowOff>190500</xdr:rowOff>
        </xdr:to>
        <xdr:sp macro="" textlink="">
          <xdr:nvSpPr>
            <xdr:cNvPr id="19731" name="Check Box 275" hidden="1">
              <a:extLst>
                <a:ext uri="{63B3BB69-23CF-44E3-9099-C40C66FF867C}">
                  <a14:compatExt spid="_x0000_s19731"/>
                </a:ext>
                <a:ext uri="{FF2B5EF4-FFF2-40B4-BE49-F238E27FC236}">
                  <a16:creationId xmlns:a16="http://schemas.microsoft.com/office/drawing/2014/main" id="{00000000-0008-0000-0400-00001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26</xdr:row>
          <xdr:rowOff>28575</xdr:rowOff>
        </xdr:from>
        <xdr:to>
          <xdr:col>12</xdr:col>
          <xdr:colOff>19050</xdr:colOff>
          <xdr:row>26</xdr:row>
          <xdr:rowOff>190500</xdr:rowOff>
        </xdr:to>
        <xdr:sp macro="" textlink="">
          <xdr:nvSpPr>
            <xdr:cNvPr id="19732" name="Check Box 276" hidden="1">
              <a:extLst>
                <a:ext uri="{63B3BB69-23CF-44E3-9099-C40C66FF867C}">
                  <a14:compatExt spid="_x0000_s19732"/>
                </a:ext>
                <a:ext uri="{FF2B5EF4-FFF2-40B4-BE49-F238E27FC236}">
                  <a16:creationId xmlns:a16="http://schemas.microsoft.com/office/drawing/2014/main" id="{00000000-0008-0000-0400-000014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36</xdr:row>
          <xdr:rowOff>28575</xdr:rowOff>
        </xdr:from>
        <xdr:to>
          <xdr:col>12</xdr:col>
          <xdr:colOff>9525</xdr:colOff>
          <xdr:row>36</xdr:row>
          <xdr:rowOff>190500</xdr:rowOff>
        </xdr:to>
        <xdr:sp macro="" textlink="">
          <xdr:nvSpPr>
            <xdr:cNvPr id="19733" name="Check Box 277" hidden="1">
              <a:extLst>
                <a:ext uri="{63B3BB69-23CF-44E3-9099-C40C66FF867C}">
                  <a14:compatExt spid="_x0000_s19733"/>
                </a:ext>
                <a:ext uri="{FF2B5EF4-FFF2-40B4-BE49-F238E27FC236}">
                  <a16:creationId xmlns:a16="http://schemas.microsoft.com/office/drawing/2014/main" id="{00000000-0008-0000-0400-000015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46</xdr:row>
          <xdr:rowOff>28575</xdr:rowOff>
        </xdr:from>
        <xdr:to>
          <xdr:col>12</xdr:col>
          <xdr:colOff>9525</xdr:colOff>
          <xdr:row>46</xdr:row>
          <xdr:rowOff>190500</xdr:rowOff>
        </xdr:to>
        <xdr:sp macro="" textlink="">
          <xdr:nvSpPr>
            <xdr:cNvPr id="19735" name="Check Box 279" hidden="1">
              <a:extLst>
                <a:ext uri="{63B3BB69-23CF-44E3-9099-C40C66FF867C}">
                  <a14:compatExt spid="_x0000_s19735"/>
                </a:ext>
                <a:ext uri="{FF2B5EF4-FFF2-40B4-BE49-F238E27FC236}">
                  <a16:creationId xmlns:a16="http://schemas.microsoft.com/office/drawing/2014/main" id="{00000000-0008-0000-0400-000017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56</xdr:row>
          <xdr:rowOff>28575</xdr:rowOff>
        </xdr:from>
        <xdr:to>
          <xdr:col>12</xdr:col>
          <xdr:colOff>9525</xdr:colOff>
          <xdr:row>56</xdr:row>
          <xdr:rowOff>190500</xdr:rowOff>
        </xdr:to>
        <xdr:sp macro="" textlink="">
          <xdr:nvSpPr>
            <xdr:cNvPr id="19737" name="Check Box 281" hidden="1">
              <a:extLst>
                <a:ext uri="{63B3BB69-23CF-44E3-9099-C40C66FF867C}">
                  <a14:compatExt spid="_x0000_s19737"/>
                </a:ext>
                <a:ext uri="{FF2B5EF4-FFF2-40B4-BE49-F238E27FC236}">
                  <a16:creationId xmlns:a16="http://schemas.microsoft.com/office/drawing/2014/main" id="{00000000-0008-0000-0400-000019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66</xdr:row>
          <xdr:rowOff>28575</xdr:rowOff>
        </xdr:from>
        <xdr:to>
          <xdr:col>12</xdr:col>
          <xdr:colOff>9525</xdr:colOff>
          <xdr:row>66</xdr:row>
          <xdr:rowOff>190500</xdr:rowOff>
        </xdr:to>
        <xdr:sp macro="" textlink="">
          <xdr:nvSpPr>
            <xdr:cNvPr id="19738" name="Check Box 282" hidden="1">
              <a:extLst>
                <a:ext uri="{63B3BB69-23CF-44E3-9099-C40C66FF867C}">
                  <a14:compatExt spid="_x0000_s19738"/>
                </a:ext>
                <a:ext uri="{FF2B5EF4-FFF2-40B4-BE49-F238E27FC236}">
                  <a16:creationId xmlns:a16="http://schemas.microsoft.com/office/drawing/2014/main" id="{00000000-0008-0000-0400-00001A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76</xdr:row>
          <xdr:rowOff>28575</xdr:rowOff>
        </xdr:from>
        <xdr:to>
          <xdr:col>12</xdr:col>
          <xdr:colOff>19050</xdr:colOff>
          <xdr:row>76</xdr:row>
          <xdr:rowOff>190500</xdr:rowOff>
        </xdr:to>
        <xdr:sp macro="" textlink="">
          <xdr:nvSpPr>
            <xdr:cNvPr id="19739" name="Check Box 283" hidden="1">
              <a:extLst>
                <a:ext uri="{63B3BB69-23CF-44E3-9099-C40C66FF867C}">
                  <a14:compatExt spid="_x0000_s19739"/>
                </a:ext>
                <a:ext uri="{FF2B5EF4-FFF2-40B4-BE49-F238E27FC236}">
                  <a16:creationId xmlns:a16="http://schemas.microsoft.com/office/drawing/2014/main" id="{00000000-0008-0000-0400-00001B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86</xdr:row>
          <xdr:rowOff>28575</xdr:rowOff>
        </xdr:from>
        <xdr:to>
          <xdr:col>12</xdr:col>
          <xdr:colOff>19050</xdr:colOff>
          <xdr:row>86</xdr:row>
          <xdr:rowOff>190500</xdr:rowOff>
        </xdr:to>
        <xdr:sp macro="" textlink="">
          <xdr:nvSpPr>
            <xdr:cNvPr id="19740" name="Check Box 284" hidden="1">
              <a:extLst>
                <a:ext uri="{63B3BB69-23CF-44E3-9099-C40C66FF867C}">
                  <a14:compatExt spid="_x0000_s19740"/>
                </a:ext>
                <a:ext uri="{FF2B5EF4-FFF2-40B4-BE49-F238E27FC236}">
                  <a16:creationId xmlns:a16="http://schemas.microsoft.com/office/drawing/2014/main" id="{00000000-0008-0000-0400-00001C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96</xdr:row>
          <xdr:rowOff>28575</xdr:rowOff>
        </xdr:from>
        <xdr:to>
          <xdr:col>12</xdr:col>
          <xdr:colOff>19050</xdr:colOff>
          <xdr:row>96</xdr:row>
          <xdr:rowOff>190500</xdr:rowOff>
        </xdr:to>
        <xdr:sp macro="" textlink="">
          <xdr:nvSpPr>
            <xdr:cNvPr id="19741" name="Check Box 285" hidden="1">
              <a:extLst>
                <a:ext uri="{63B3BB69-23CF-44E3-9099-C40C66FF867C}">
                  <a14:compatExt spid="_x0000_s19741"/>
                </a:ext>
                <a:ext uri="{FF2B5EF4-FFF2-40B4-BE49-F238E27FC236}">
                  <a16:creationId xmlns:a16="http://schemas.microsoft.com/office/drawing/2014/main" id="{00000000-0008-0000-0400-00001D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106</xdr:row>
          <xdr:rowOff>28575</xdr:rowOff>
        </xdr:from>
        <xdr:to>
          <xdr:col>12</xdr:col>
          <xdr:colOff>19050</xdr:colOff>
          <xdr:row>106</xdr:row>
          <xdr:rowOff>190500</xdr:rowOff>
        </xdr:to>
        <xdr:sp macro="" textlink="">
          <xdr:nvSpPr>
            <xdr:cNvPr id="19742" name="Check Box 286" hidden="1">
              <a:extLst>
                <a:ext uri="{63B3BB69-23CF-44E3-9099-C40C66FF867C}">
                  <a14:compatExt spid="_x0000_s19742"/>
                </a:ext>
                <a:ext uri="{FF2B5EF4-FFF2-40B4-BE49-F238E27FC236}">
                  <a16:creationId xmlns:a16="http://schemas.microsoft.com/office/drawing/2014/main" id="{00000000-0008-0000-0400-00001E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116</xdr:row>
          <xdr:rowOff>28575</xdr:rowOff>
        </xdr:from>
        <xdr:to>
          <xdr:col>12</xdr:col>
          <xdr:colOff>19050</xdr:colOff>
          <xdr:row>116</xdr:row>
          <xdr:rowOff>190500</xdr:rowOff>
        </xdr:to>
        <xdr:sp macro="" textlink="">
          <xdr:nvSpPr>
            <xdr:cNvPr id="19743" name="Check Box 287" hidden="1">
              <a:extLst>
                <a:ext uri="{63B3BB69-23CF-44E3-9099-C40C66FF867C}">
                  <a14:compatExt spid="_x0000_s19743"/>
                </a:ext>
                <a:ext uri="{FF2B5EF4-FFF2-40B4-BE49-F238E27FC236}">
                  <a16:creationId xmlns:a16="http://schemas.microsoft.com/office/drawing/2014/main" id="{00000000-0008-0000-0400-00001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126</xdr:row>
          <xdr:rowOff>28575</xdr:rowOff>
        </xdr:from>
        <xdr:to>
          <xdr:col>12</xdr:col>
          <xdr:colOff>19050</xdr:colOff>
          <xdr:row>126</xdr:row>
          <xdr:rowOff>190500</xdr:rowOff>
        </xdr:to>
        <xdr:sp macro="" textlink="">
          <xdr:nvSpPr>
            <xdr:cNvPr id="19744" name="Check Box 288" hidden="1">
              <a:extLst>
                <a:ext uri="{63B3BB69-23CF-44E3-9099-C40C66FF867C}">
                  <a14:compatExt spid="_x0000_s19744"/>
                </a:ext>
                <a:ext uri="{FF2B5EF4-FFF2-40B4-BE49-F238E27FC236}">
                  <a16:creationId xmlns:a16="http://schemas.microsoft.com/office/drawing/2014/main" id="{00000000-0008-0000-0400-00002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146</xdr:row>
          <xdr:rowOff>28575</xdr:rowOff>
        </xdr:from>
        <xdr:to>
          <xdr:col>12</xdr:col>
          <xdr:colOff>19050</xdr:colOff>
          <xdr:row>146</xdr:row>
          <xdr:rowOff>190500</xdr:rowOff>
        </xdr:to>
        <xdr:sp macro="" textlink="">
          <xdr:nvSpPr>
            <xdr:cNvPr id="19745" name="Check Box 289" hidden="1">
              <a:extLst>
                <a:ext uri="{63B3BB69-23CF-44E3-9099-C40C66FF867C}">
                  <a14:compatExt spid="_x0000_s19745"/>
                </a:ext>
                <a:ext uri="{FF2B5EF4-FFF2-40B4-BE49-F238E27FC236}">
                  <a16:creationId xmlns:a16="http://schemas.microsoft.com/office/drawing/2014/main" id="{00000000-0008-0000-0400-000021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136</xdr:row>
          <xdr:rowOff>28575</xdr:rowOff>
        </xdr:from>
        <xdr:to>
          <xdr:col>12</xdr:col>
          <xdr:colOff>19050</xdr:colOff>
          <xdr:row>136</xdr:row>
          <xdr:rowOff>190500</xdr:rowOff>
        </xdr:to>
        <xdr:sp macro="" textlink="">
          <xdr:nvSpPr>
            <xdr:cNvPr id="19746" name="Check Box 290" hidden="1">
              <a:extLst>
                <a:ext uri="{63B3BB69-23CF-44E3-9099-C40C66FF867C}">
                  <a14:compatExt spid="_x0000_s19746"/>
                </a:ext>
                <a:ext uri="{FF2B5EF4-FFF2-40B4-BE49-F238E27FC236}">
                  <a16:creationId xmlns:a16="http://schemas.microsoft.com/office/drawing/2014/main" id="{00000000-0008-0000-0400-000022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156</xdr:row>
          <xdr:rowOff>28575</xdr:rowOff>
        </xdr:from>
        <xdr:to>
          <xdr:col>12</xdr:col>
          <xdr:colOff>19050</xdr:colOff>
          <xdr:row>156</xdr:row>
          <xdr:rowOff>190500</xdr:rowOff>
        </xdr:to>
        <xdr:sp macro="" textlink="">
          <xdr:nvSpPr>
            <xdr:cNvPr id="19747" name="Check Box 291" hidden="1">
              <a:extLst>
                <a:ext uri="{63B3BB69-23CF-44E3-9099-C40C66FF867C}">
                  <a14:compatExt spid="_x0000_s19747"/>
                </a:ext>
                <a:ext uri="{FF2B5EF4-FFF2-40B4-BE49-F238E27FC236}">
                  <a16:creationId xmlns:a16="http://schemas.microsoft.com/office/drawing/2014/main" id="{00000000-0008-0000-0400-00002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66675</xdr:colOff>
          <xdr:row>17</xdr:row>
          <xdr:rowOff>28575</xdr:rowOff>
        </xdr:from>
        <xdr:to>
          <xdr:col>44</xdr:col>
          <xdr:colOff>9525</xdr:colOff>
          <xdr:row>17</xdr:row>
          <xdr:rowOff>190500</xdr:rowOff>
        </xdr:to>
        <xdr:sp macro="" textlink="">
          <xdr:nvSpPr>
            <xdr:cNvPr id="19752" name="Check Box 296" hidden="1">
              <a:extLst>
                <a:ext uri="{63B3BB69-23CF-44E3-9099-C40C66FF867C}">
                  <a14:compatExt spid="_x0000_s19752"/>
                </a:ext>
                <a:ext uri="{FF2B5EF4-FFF2-40B4-BE49-F238E27FC236}">
                  <a16:creationId xmlns:a16="http://schemas.microsoft.com/office/drawing/2014/main" id="{00000000-0008-0000-0400-000028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66675</xdr:colOff>
          <xdr:row>27</xdr:row>
          <xdr:rowOff>28575</xdr:rowOff>
        </xdr:from>
        <xdr:to>
          <xdr:col>44</xdr:col>
          <xdr:colOff>9525</xdr:colOff>
          <xdr:row>27</xdr:row>
          <xdr:rowOff>190500</xdr:rowOff>
        </xdr:to>
        <xdr:sp macro="" textlink="">
          <xdr:nvSpPr>
            <xdr:cNvPr id="19753" name="Check Box 297" hidden="1">
              <a:extLst>
                <a:ext uri="{63B3BB69-23CF-44E3-9099-C40C66FF867C}">
                  <a14:compatExt spid="_x0000_s19753"/>
                </a:ext>
                <a:ext uri="{FF2B5EF4-FFF2-40B4-BE49-F238E27FC236}">
                  <a16:creationId xmlns:a16="http://schemas.microsoft.com/office/drawing/2014/main" id="{00000000-0008-0000-0400-000029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66675</xdr:colOff>
          <xdr:row>37</xdr:row>
          <xdr:rowOff>28575</xdr:rowOff>
        </xdr:from>
        <xdr:to>
          <xdr:col>44</xdr:col>
          <xdr:colOff>9525</xdr:colOff>
          <xdr:row>37</xdr:row>
          <xdr:rowOff>190500</xdr:rowOff>
        </xdr:to>
        <xdr:sp macro="" textlink="">
          <xdr:nvSpPr>
            <xdr:cNvPr id="19754" name="Check Box 298" hidden="1">
              <a:extLst>
                <a:ext uri="{63B3BB69-23CF-44E3-9099-C40C66FF867C}">
                  <a14:compatExt spid="_x0000_s19754"/>
                </a:ext>
                <a:ext uri="{FF2B5EF4-FFF2-40B4-BE49-F238E27FC236}">
                  <a16:creationId xmlns:a16="http://schemas.microsoft.com/office/drawing/2014/main" id="{00000000-0008-0000-0400-00002A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66675</xdr:colOff>
          <xdr:row>47</xdr:row>
          <xdr:rowOff>28575</xdr:rowOff>
        </xdr:from>
        <xdr:to>
          <xdr:col>44</xdr:col>
          <xdr:colOff>9525</xdr:colOff>
          <xdr:row>47</xdr:row>
          <xdr:rowOff>190500</xdr:rowOff>
        </xdr:to>
        <xdr:sp macro="" textlink="">
          <xdr:nvSpPr>
            <xdr:cNvPr id="19755" name="Check Box 299" hidden="1">
              <a:extLst>
                <a:ext uri="{63B3BB69-23CF-44E3-9099-C40C66FF867C}">
                  <a14:compatExt spid="_x0000_s19755"/>
                </a:ext>
                <a:ext uri="{FF2B5EF4-FFF2-40B4-BE49-F238E27FC236}">
                  <a16:creationId xmlns:a16="http://schemas.microsoft.com/office/drawing/2014/main" id="{00000000-0008-0000-0400-00002B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66675</xdr:colOff>
          <xdr:row>57</xdr:row>
          <xdr:rowOff>28575</xdr:rowOff>
        </xdr:from>
        <xdr:to>
          <xdr:col>44</xdr:col>
          <xdr:colOff>9525</xdr:colOff>
          <xdr:row>57</xdr:row>
          <xdr:rowOff>190500</xdr:rowOff>
        </xdr:to>
        <xdr:sp macro="" textlink="">
          <xdr:nvSpPr>
            <xdr:cNvPr id="19756" name="Check Box 300" hidden="1">
              <a:extLst>
                <a:ext uri="{63B3BB69-23CF-44E3-9099-C40C66FF867C}">
                  <a14:compatExt spid="_x0000_s19756"/>
                </a:ext>
                <a:ext uri="{FF2B5EF4-FFF2-40B4-BE49-F238E27FC236}">
                  <a16:creationId xmlns:a16="http://schemas.microsoft.com/office/drawing/2014/main" id="{00000000-0008-0000-0400-00002C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66675</xdr:colOff>
          <xdr:row>67</xdr:row>
          <xdr:rowOff>28575</xdr:rowOff>
        </xdr:from>
        <xdr:to>
          <xdr:col>44</xdr:col>
          <xdr:colOff>9525</xdr:colOff>
          <xdr:row>67</xdr:row>
          <xdr:rowOff>190500</xdr:rowOff>
        </xdr:to>
        <xdr:sp macro="" textlink="">
          <xdr:nvSpPr>
            <xdr:cNvPr id="19757" name="Check Box 301" hidden="1">
              <a:extLst>
                <a:ext uri="{63B3BB69-23CF-44E3-9099-C40C66FF867C}">
                  <a14:compatExt spid="_x0000_s19757"/>
                </a:ext>
                <a:ext uri="{FF2B5EF4-FFF2-40B4-BE49-F238E27FC236}">
                  <a16:creationId xmlns:a16="http://schemas.microsoft.com/office/drawing/2014/main" id="{00000000-0008-0000-0400-00002D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66675</xdr:colOff>
          <xdr:row>77</xdr:row>
          <xdr:rowOff>28575</xdr:rowOff>
        </xdr:from>
        <xdr:to>
          <xdr:col>44</xdr:col>
          <xdr:colOff>9525</xdr:colOff>
          <xdr:row>77</xdr:row>
          <xdr:rowOff>190500</xdr:rowOff>
        </xdr:to>
        <xdr:sp macro="" textlink="">
          <xdr:nvSpPr>
            <xdr:cNvPr id="19758" name="Check Box 302" hidden="1">
              <a:extLst>
                <a:ext uri="{63B3BB69-23CF-44E3-9099-C40C66FF867C}">
                  <a14:compatExt spid="_x0000_s19758"/>
                </a:ext>
                <a:ext uri="{FF2B5EF4-FFF2-40B4-BE49-F238E27FC236}">
                  <a16:creationId xmlns:a16="http://schemas.microsoft.com/office/drawing/2014/main" id="{00000000-0008-0000-0400-00002E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66675</xdr:colOff>
          <xdr:row>87</xdr:row>
          <xdr:rowOff>28575</xdr:rowOff>
        </xdr:from>
        <xdr:to>
          <xdr:col>44</xdr:col>
          <xdr:colOff>9525</xdr:colOff>
          <xdr:row>87</xdr:row>
          <xdr:rowOff>190500</xdr:rowOff>
        </xdr:to>
        <xdr:sp macro="" textlink="">
          <xdr:nvSpPr>
            <xdr:cNvPr id="19759" name="Check Box 303" hidden="1">
              <a:extLst>
                <a:ext uri="{63B3BB69-23CF-44E3-9099-C40C66FF867C}">
                  <a14:compatExt spid="_x0000_s19759"/>
                </a:ext>
                <a:ext uri="{FF2B5EF4-FFF2-40B4-BE49-F238E27FC236}">
                  <a16:creationId xmlns:a16="http://schemas.microsoft.com/office/drawing/2014/main" id="{00000000-0008-0000-0400-00002F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66675</xdr:colOff>
          <xdr:row>97</xdr:row>
          <xdr:rowOff>28575</xdr:rowOff>
        </xdr:from>
        <xdr:to>
          <xdr:col>44</xdr:col>
          <xdr:colOff>9525</xdr:colOff>
          <xdr:row>97</xdr:row>
          <xdr:rowOff>190500</xdr:rowOff>
        </xdr:to>
        <xdr:sp macro="" textlink="">
          <xdr:nvSpPr>
            <xdr:cNvPr id="19760" name="Check Box 304" hidden="1">
              <a:extLst>
                <a:ext uri="{63B3BB69-23CF-44E3-9099-C40C66FF867C}">
                  <a14:compatExt spid="_x0000_s19760"/>
                </a:ext>
                <a:ext uri="{FF2B5EF4-FFF2-40B4-BE49-F238E27FC236}">
                  <a16:creationId xmlns:a16="http://schemas.microsoft.com/office/drawing/2014/main" id="{00000000-0008-0000-0400-000030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66675</xdr:colOff>
          <xdr:row>107</xdr:row>
          <xdr:rowOff>28575</xdr:rowOff>
        </xdr:from>
        <xdr:to>
          <xdr:col>44</xdr:col>
          <xdr:colOff>9525</xdr:colOff>
          <xdr:row>107</xdr:row>
          <xdr:rowOff>190500</xdr:rowOff>
        </xdr:to>
        <xdr:sp macro="" textlink="">
          <xdr:nvSpPr>
            <xdr:cNvPr id="19762" name="Check Box 306" hidden="1">
              <a:extLst>
                <a:ext uri="{63B3BB69-23CF-44E3-9099-C40C66FF867C}">
                  <a14:compatExt spid="_x0000_s19762"/>
                </a:ext>
                <a:ext uri="{FF2B5EF4-FFF2-40B4-BE49-F238E27FC236}">
                  <a16:creationId xmlns:a16="http://schemas.microsoft.com/office/drawing/2014/main" id="{00000000-0008-0000-0400-000032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66675</xdr:colOff>
          <xdr:row>117</xdr:row>
          <xdr:rowOff>28575</xdr:rowOff>
        </xdr:from>
        <xdr:to>
          <xdr:col>44</xdr:col>
          <xdr:colOff>9525</xdr:colOff>
          <xdr:row>117</xdr:row>
          <xdr:rowOff>190500</xdr:rowOff>
        </xdr:to>
        <xdr:sp macro="" textlink="">
          <xdr:nvSpPr>
            <xdr:cNvPr id="19763" name="Check Box 307" hidden="1">
              <a:extLst>
                <a:ext uri="{63B3BB69-23CF-44E3-9099-C40C66FF867C}">
                  <a14:compatExt spid="_x0000_s19763"/>
                </a:ext>
                <a:ext uri="{FF2B5EF4-FFF2-40B4-BE49-F238E27FC236}">
                  <a16:creationId xmlns:a16="http://schemas.microsoft.com/office/drawing/2014/main" id="{00000000-0008-0000-0400-000033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66675</xdr:colOff>
          <xdr:row>127</xdr:row>
          <xdr:rowOff>28575</xdr:rowOff>
        </xdr:from>
        <xdr:to>
          <xdr:col>44</xdr:col>
          <xdr:colOff>9525</xdr:colOff>
          <xdr:row>127</xdr:row>
          <xdr:rowOff>190500</xdr:rowOff>
        </xdr:to>
        <xdr:sp macro="" textlink="">
          <xdr:nvSpPr>
            <xdr:cNvPr id="19764" name="Check Box 308" hidden="1">
              <a:extLst>
                <a:ext uri="{63B3BB69-23CF-44E3-9099-C40C66FF867C}">
                  <a14:compatExt spid="_x0000_s19764"/>
                </a:ext>
                <a:ext uri="{FF2B5EF4-FFF2-40B4-BE49-F238E27FC236}">
                  <a16:creationId xmlns:a16="http://schemas.microsoft.com/office/drawing/2014/main" id="{00000000-0008-0000-0400-000034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66675</xdr:colOff>
          <xdr:row>137</xdr:row>
          <xdr:rowOff>28575</xdr:rowOff>
        </xdr:from>
        <xdr:to>
          <xdr:col>44</xdr:col>
          <xdr:colOff>9525</xdr:colOff>
          <xdr:row>137</xdr:row>
          <xdr:rowOff>190500</xdr:rowOff>
        </xdr:to>
        <xdr:sp macro="" textlink="">
          <xdr:nvSpPr>
            <xdr:cNvPr id="19765" name="Check Box 309" hidden="1">
              <a:extLst>
                <a:ext uri="{63B3BB69-23CF-44E3-9099-C40C66FF867C}">
                  <a14:compatExt spid="_x0000_s19765"/>
                </a:ext>
                <a:ext uri="{FF2B5EF4-FFF2-40B4-BE49-F238E27FC236}">
                  <a16:creationId xmlns:a16="http://schemas.microsoft.com/office/drawing/2014/main" id="{00000000-0008-0000-0400-000035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66675</xdr:colOff>
          <xdr:row>147</xdr:row>
          <xdr:rowOff>28575</xdr:rowOff>
        </xdr:from>
        <xdr:to>
          <xdr:col>44</xdr:col>
          <xdr:colOff>9525</xdr:colOff>
          <xdr:row>147</xdr:row>
          <xdr:rowOff>190500</xdr:rowOff>
        </xdr:to>
        <xdr:sp macro="" textlink="">
          <xdr:nvSpPr>
            <xdr:cNvPr id="19766" name="Check Box 310" hidden="1">
              <a:extLst>
                <a:ext uri="{63B3BB69-23CF-44E3-9099-C40C66FF867C}">
                  <a14:compatExt spid="_x0000_s19766"/>
                </a:ext>
                <a:ext uri="{FF2B5EF4-FFF2-40B4-BE49-F238E27FC236}">
                  <a16:creationId xmlns:a16="http://schemas.microsoft.com/office/drawing/2014/main" id="{00000000-0008-0000-0400-000036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66675</xdr:colOff>
          <xdr:row>157</xdr:row>
          <xdr:rowOff>28575</xdr:rowOff>
        </xdr:from>
        <xdr:to>
          <xdr:col>44</xdr:col>
          <xdr:colOff>9525</xdr:colOff>
          <xdr:row>157</xdr:row>
          <xdr:rowOff>190500</xdr:rowOff>
        </xdr:to>
        <xdr:sp macro="" textlink="">
          <xdr:nvSpPr>
            <xdr:cNvPr id="19767" name="Check Box 311" hidden="1">
              <a:extLst>
                <a:ext uri="{63B3BB69-23CF-44E3-9099-C40C66FF867C}">
                  <a14:compatExt spid="_x0000_s19767"/>
                </a:ext>
                <a:ext uri="{FF2B5EF4-FFF2-40B4-BE49-F238E27FC236}">
                  <a16:creationId xmlns:a16="http://schemas.microsoft.com/office/drawing/2014/main" id="{00000000-0008-0000-0400-000037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85725</xdr:colOff>
      <xdr:row>1</xdr:row>
      <xdr:rowOff>19050</xdr:rowOff>
    </xdr:from>
    <xdr:to>
      <xdr:col>21</xdr:col>
      <xdr:colOff>47625</xdr:colOff>
      <xdr:row>4</xdr:row>
      <xdr:rowOff>80911</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209550"/>
          <a:ext cx="3000375" cy="63336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228600</xdr:colOff>
      <xdr:row>1</xdr:row>
      <xdr:rowOff>47625</xdr:rowOff>
    </xdr:from>
    <xdr:to>
      <xdr:col>1</xdr:col>
      <xdr:colOff>2981325</xdr:colOff>
      <xdr:row>4</xdr:row>
      <xdr:rowOff>109486</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238125"/>
          <a:ext cx="3000375" cy="63336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sgcorp.local\fs\All%20Risks\National%20Programs\Joshua%20Howard\2023%20Accts\Apps%20in%20Development\Franchise%20Dealer%20Application%20Long%20Form%2007.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sgcorp.local\fs\All%20Risks\National%20Programs\Joshua%20Howard\In%20Force%20by%20County\Scor_DOL_Agg_Rpt_Monthly_10-31-20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General Info"/>
      <sheetName val="AI-LP Schedule"/>
      <sheetName val="UW Supplement"/>
      <sheetName val="Dealer Liability"/>
      <sheetName val="Property"/>
      <sheetName val="Dealer &amp; GK"/>
      <sheetName val="ADPD"/>
      <sheetName val="Veh Schedule"/>
      <sheetName val="Inland Marine"/>
      <sheetName val="Crime"/>
      <sheetName val="GL"/>
      <sheetName val="Cyber"/>
      <sheetName val="Umbrella"/>
      <sheetName val="Note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6">
          <cell r="J6">
            <v>100000</v>
          </cell>
        </row>
      </sheetData>
      <sheetData sheetId="13"/>
      <sheetData sheetId="14"/>
      <sheetData sheetId="15">
        <row r="2">
          <cell r="A2" t="str">
            <v>Active</v>
          </cell>
          <cell r="C2">
            <v>500</v>
          </cell>
          <cell r="D2">
            <v>0</v>
          </cell>
          <cell r="E2">
            <v>1000</v>
          </cell>
          <cell r="F2">
            <v>300000</v>
          </cell>
          <cell r="G2">
            <v>2500</v>
          </cell>
          <cell r="H2" t="str">
            <v>$1,000 / $5,000</v>
          </cell>
          <cell r="I2">
            <v>1000</v>
          </cell>
          <cell r="J2" t="str">
            <v>Legal Liability</v>
          </cell>
          <cell r="K2" t="str">
            <v>Open Lot</v>
          </cell>
          <cell r="O2" t="str">
            <v>N/A</v>
          </cell>
          <cell r="P2" t="str">
            <v>Open Lot</v>
          </cell>
          <cell r="Q2" t="str">
            <v>Passenger Car/Truck</v>
          </cell>
          <cell r="R2" t="str">
            <v>Business</v>
          </cell>
          <cell r="S2" t="str">
            <v>No Covg</v>
          </cell>
          <cell r="V2">
            <v>1000</v>
          </cell>
          <cell r="X2">
            <v>100000</v>
          </cell>
          <cell r="AB2">
            <v>100000</v>
          </cell>
          <cell r="AC2">
            <v>250000</v>
          </cell>
          <cell r="AD2">
            <v>500000</v>
          </cell>
          <cell r="AE2">
            <v>1000000</v>
          </cell>
          <cell r="AF2">
            <v>100000</v>
          </cell>
          <cell r="AG2">
            <v>250000</v>
          </cell>
          <cell r="AH2">
            <v>500000</v>
          </cell>
          <cell r="AI2">
            <v>1000000</v>
          </cell>
          <cell r="AJ2">
            <v>100000</v>
          </cell>
          <cell r="AK2">
            <v>250000</v>
          </cell>
          <cell r="AL2">
            <v>500000</v>
          </cell>
          <cell r="AM2">
            <v>1000000</v>
          </cell>
          <cell r="AN2">
            <v>100000</v>
          </cell>
          <cell r="AO2">
            <v>250000</v>
          </cell>
          <cell r="AP2">
            <v>500000</v>
          </cell>
          <cell r="AQ2">
            <v>1000000</v>
          </cell>
          <cell r="AR2">
            <v>100000</v>
          </cell>
          <cell r="AS2">
            <v>250000</v>
          </cell>
          <cell r="AT2">
            <v>500000</v>
          </cell>
          <cell r="AU2">
            <v>1000000</v>
          </cell>
          <cell r="AV2">
            <v>100000</v>
          </cell>
          <cell r="AW2">
            <v>250000</v>
          </cell>
          <cell r="AX2">
            <v>500000</v>
          </cell>
          <cell r="AY2">
            <v>1000000</v>
          </cell>
        </row>
        <row r="3">
          <cell r="A3" t="str">
            <v>Inactive</v>
          </cell>
          <cell r="C3">
            <v>1000</v>
          </cell>
          <cell r="D3">
            <v>25000</v>
          </cell>
          <cell r="E3">
            <v>2500</v>
          </cell>
          <cell r="F3">
            <v>500000</v>
          </cell>
          <cell r="G3">
            <v>5000</v>
          </cell>
          <cell r="H3" t="str">
            <v>$2,500 / $10,000</v>
          </cell>
          <cell r="I3">
            <v>2500</v>
          </cell>
          <cell r="J3" t="str">
            <v>Direct Primary</v>
          </cell>
          <cell r="K3" t="str">
            <v xml:space="preserve">Fenced Lot </v>
          </cell>
          <cell r="O3">
            <v>1000</v>
          </cell>
          <cell r="P3" t="str">
            <v>Fenced Lot</v>
          </cell>
          <cell r="Q3" t="str">
            <v>Tow Truck</v>
          </cell>
          <cell r="R3" t="str">
            <v>Demo</v>
          </cell>
          <cell r="S3">
            <v>1000</v>
          </cell>
          <cell r="V3">
            <v>2500</v>
          </cell>
          <cell r="X3">
            <v>250000</v>
          </cell>
          <cell r="Z3" t="str">
            <v>AK</v>
          </cell>
          <cell r="AA3">
            <v>100000</v>
          </cell>
          <cell r="AB3" t="str">
            <v>Not Applicable</v>
          </cell>
          <cell r="AC3" t="str">
            <v>Not Applicable</v>
          </cell>
          <cell r="AD3" t="str">
            <v>Not Applicable</v>
          </cell>
          <cell r="AE3" t="str">
            <v>Not Applicable</v>
          </cell>
          <cell r="AF3" t="str">
            <v>Not Applicable</v>
          </cell>
          <cell r="AG3" t="str">
            <v>Not Applicable</v>
          </cell>
          <cell r="AH3" t="str">
            <v>Not Applicable</v>
          </cell>
          <cell r="AI3" t="str">
            <v>Not Applicable</v>
          </cell>
          <cell r="AJ3" t="str">
            <v>Not Applicable</v>
          </cell>
          <cell r="AK3" t="str">
            <v>Not Applicable</v>
          </cell>
          <cell r="AL3" t="str">
            <v>Not Applicable</v>
          </cell>
          <cell r="AM3" t="str">
            <v>Not Applicable</v>
          </cell>
          <cell r="AN3">
            <v>50000</v>
          </cell>
          <cell r="AO3">
            <v>125000</v>
          </cell>
          <cell r="AP3">
            <v>250000</v>
          </cell>
          <cell r="AQ3">
            <v>500000</v>
          </cell>
          <cell r="AR3">
            <v>50000</v>
          </cell>
          <cell r="AS3">
            <v>125000</v>
          </cell>
          <cell r="AT3">
            <v>250000</v>
          </cell>
          <cell r="AU3">
            <v>500000</v>
          </cell>
          <cell r="AV3">
            <v>10000</v>
          </cell>
          <cell r="AW3">
            <v>25000</v>
          </cell>
          <cell r="AX3">
            <v>25000</v>
          </cell>
          <cell r="AY3">
            <v>25000</v>
          </cell>
        </row>
        <row r="4">
          <cell r="C4">
            <v>2000</v>
          </cell>
          <cell r="D4">
            <v>50000</v>
          </cell>
          <cell r="E4">
            <v>5000</v>
          </cell>
          <cell r="F4">
            <v>1000000</v>
          </cell>
          <cell r="G4">
            <v>10000</v>
          </cell>
          <cell r="H4" t="str">
            <v>$5,000 / $25,000</v>
          </cell>
          <cell r="I4">
            <v>5000</v>
          </cell>
          <cell r="J4" t="str">
            <v>Limited Direct Primary</v>
          </cell>
          <cell r="K4" t="str">
            <v>Inside Bldg</v>
          </cell>
          <cell r="O4">
            <v>2500</v>
          </cell>
          <cell r="P4" t="str">
            <v>Inside Building</v>
          </cell>
          <cell r="Q4" t="str">
            <v>Car Carrier</v>
          </cell>
          <cell r="R4" t="str">
            <v>Non Employee</v>
          </cell>
          <cell r="S4">
            <v>2500</v>
          </cell>
          <cell r="V4">
            <v>5000</v>
          </cell>
          <cell r="X4">
            <v>500000</v>
          </cell>
          <cell r="Z4" t="str">
            <v>AL</v>
          </cell>
          <cell r="AA4">
            <v>100000</v>
          </cell>
          <cell r="AB4" t="str">
            <v>Not Applicable</v>
          </cell>
          <cell r="AC4" t="str">
            <v>Not Applicable</v>
          </cell>
          <cell r="AD4" t="str">
            <v>Not Applicable</v>
          </cell>
          <cell r="AE4" t="str">
            <v>Not Applicable</v>
          </cell>
          <cell r="AF4" t="str">
            <v>Not Applicable</v>
          </cell>
          <cell r="AG4" t="str">
            <v>Not Applicable</v>
          </cell>
          <cell r="AH4" t="str">
            <v>Not Applicable</v>
          </cell>
          <cell r="AI4" t="str">
            <v>Not Applicable</v>
          </cell>
          <cell r="AJ4" t="str">
            <v>Not Applicable</v>
          </cell>
          <cell r="AK4" t="str">
            <v>Not Applicable</v>
          </cell>
          <cell r="AL4" t="str">
            <v>Not Applicable</v>
          </cell>
          <cell r="AM4" t="str">
            <v>Not Applicable</v>
          </cell>
          <cell r="AN4">
            <v>50000</v>
          </cell>
          <cell r="AO4">
            <v>125000</v>
          </cell>
          <cell r="AP4">
            <v>250000</v>
          </cell>
          <cell r="AQ4">
            <v>500000</v>
          </cell>
          <cell r="AR4">
            <v>50000</v>
          </cell>
          <cell r="AS4">
            <v>125000</v>
          </cell>
          <cell r="AT4">
            <v>250000</v>
          </cell>
          <cell r="AU4">
            <v>500000</v>
          </cell>
          <cell r="AV4">
            <v>10000</v>
          </cell>
          <cell r="AW4">
            <v>25000</v>
          </cell>
          <cell r="AX4">
            <v>25000</v>
          </cell>
          <cell r="AY4">
            <v>25000</v>
          </cell>
        </row>
        <row r="5">
          <cell r="C5" t="str">
            <v>$2,500 (RI, TX only)</v>
          </cell>
          <cell r="D5">
            <v>100000</v>
          </cell>
          <cell r="E5">
            <v>10000</v>
          </cell>
          <cell r="H5" t="str">
            <v>$10,000 / $50,000</v>
          </cell>
          <cell r="I5">
            <v>10000</v>
          </cell>
          <cell r="O5">
            <v>5000</v>
          </cell>
          <cell r="Q5" t="str">
            <v>Commercial Vehicle</v>
          </cell>
          <cell r="R5" t="str">
            <v>Other (Describe)</v>
          </cell>
          <cell r="S5">
            <v>5000</v>
          </cell>
          <cell r="V5">
            <v>10000</v>
          </cell>
          <cell r="X5">
            <v>1000000</v>
          </cell>
          <cell r="Z5" t="str">
            <v>AR</v>
          </cell>
          <cell r="AA5" t="str">
            <v>Not Applicable</v>
          </cell>
          <cell r="AB5">
            <v>50000</v>
          </cell>
          <cell r="AC5">
            <v>125000</v>
          </cell>
          <cell r="AD5">
            <v>250000</v>
          </cell>
          <cell r="AE5">
            <v>500000</v>
          </cell>
          <cell r="AF5">
            <v>25000</v>
          </cell>
          <cell r="AG5">
            <v>62500</v>
          </cell>
          <cell r="AH5">
            <v>125000</v>
          </cell>
          <cell r="AI5">
            <v>250000</v>
          </cell>
          <cell r="AJ5">
            <v>25000</v>
          </cell>
          <cell r="AK5">
            <v>62500</v>
          </cell>
          <cell r="AL5">
            <v>125000</v>
          </cell>
          <cell r="AM5">
            <v>250000</v>
          </cell>
          <cell r="AN5">
            <v>25000</v>
          </cell>
          <cell r="AO5">
            <v>62500</v>
          </cell>
          <cell r="AP5">
            <v>125000</v>
          </cell>
          <cell r="AQ5">
            <v>250000</v>
          </cell>
          <cell r="AR5">
            <v>25000</v>
          </cell>
          <cell r="AS5">
            <v>62500</v>
          </cell>
          <cell r="AT5">
            <v>125000</v>
          </cell>
          <cell r="AU5">
            <v>250000</v>
          </cell>
          <cell r="AV5">
            <v>10000</v>
          </cell>
          <cell r="AW5">
            <v>25000</v>
          </cell>
          <cell r="AX5">
            <v>25000</v>
          </cell>
          <cell r="AY5">
            <v>25000</v>
          </cell>
        </row>
        <row r="6">
          <cell r="C6" t="str">
            <v>$3,000 (RI only)</v>
          </cell>
          <cell r="E6">
            <v>25000</v>
          </cell>
          <cell r="O6">
            <v>10000</v>
          </cell>
          <cell r="Q6" t="str">
            <v>Other (Describe)</v>
          </cell>
          <cell r="S6">
            <v>10000</v>
          </cell>
          <cell r="V6">
            <v>25000</v>
          </cell>
          <cell r="Z6" t="str">
            <v>AZ</v>
          </cell>
          <cell r="AA6">
            <v>100000</v>
          </cell>
          <cell r="AB6" t="str">
            <v>Not Applicable</v>
          </cell>
          <cell r="AC6" t="str">
            <v>Not Applicable</v>
          </cell>
          <cell r="AD6" t="str">
            <v>Not Applicable</v>
          </cell>
          <cell r="AE6" t="str">
            <v>Not Applicable</v>
          </cell>
          <cell r="AF6" t="str">
            <v>Not Applicable</v>
          </cell>
          <cell r="AG6" t="str">
            <v>Not Applicable</v>
          </cell>
          <cell r="AH6" t="str">
            <v>Not Applicable</v>
          </cell>
          <cell r="AI6" t="str">
            <v>Not Applicable</v>
          </cell>
          <cell r="AJ6" t="str">
            <v>Not Applicable</v>
          </cell>
          <cell r="AK6" t="str">
            <v>Not Applicable</v>
          </cell>
          <cell r="AL6" t="str">
            <v>Not Applicable</v>
          </cell>
          <cell r="AM6" t="str">
            <v>Not Applicable</v>
          </cell>
          <cell r="AN6">
            <v>50000</v>
          </cell>
          <cell r="AO6">
            <v>125000</v>
          </cell>
          <cell r="AP6">
            <v>250000</v>
          </cell>
          <cell r="AQ6">
            <v>500000</v>
          </cell>
          <cell r="AR6">
            <v>50000</v>
          </cell>
          <cell r="AS6">
            <v>125000</v>
          </cell>
          <cell r="AT6">
            <v>250000</v>
          </cell>
          <cell r="AU6">
            <v>500000</v>
          </cell>
          <cell r="AV6">
            <v>10000</v>
          </cell>
          <cell r="AW6">
            <v>25000</v>
          </cell>
          <cell r="AX6">
            <v>25000</v>
          </cell>
          <cell r="AY6">
            <v>25000</v>
          </cell>
        </row>
        <row r="7">
          <cell r="C7" t="str">
            <v>$4,000 (RI only)</v>
          </cell>
          <cell r="Z7" t="str">
            <v>CA</v>
          </cell>
          <cell r="AA7">
            <v>100000</v>
          </cell>
          <cell r="AB7" t="str">
            <v>Not Applicable</v>
          </cell>
          <cell r="AC7" t="str">
            <v>Not Applicable</v>
          </cell>
          <cell r="AD7" t="str">
            <v>Not Applicable</v>
          </cell>
          <cell r="AE7" t="str">
            <v>Not Applicable</v>
          </cell>
          <cell r="AF7" t="str">
            <v>Not Applicable</v>
          </cell>
          <cell r="AG7" t="str">
            <v>Not Applicable</v>
          </cell>
          <cell r="AH7" t="str">
            <v>Not Applicable</v>
          </cell>
          <cell r="AI7" t="str">
            <v>Not Applicable</v>
          </cell>
          <cell r="AJ7" t="str">
            <v>Not Applicable</v>
          </cell>
          <cell r="AK7" t="str">
            <v>Not Applicable</v>
          </cell>
          <cell r="AL7" t="str">
            <v>Not Applicable</v>
          </cell>
          <cell r="AM7" t="str">
            <v>Not Applicable</v>
          </cell>
          <cell r="AN7">
            <v>50000</v>
          </cell>
          <cell r="AO7">
            <v>125000</v>
          </cell>
          <cell r="AP7">
            <v>250000</v>
          </cell>
          <cell r="AQ7">
            <v>500000</v>
          </cell>
          <cell r="AR7">
            <v>50000</v>
          </cell>
          <cell r="AS7">
            <v>125000</v>
          </cell>
          <cell r="AT7">
            <v>250000</v>
          </cell>
          <cell r="AU7">
            <v>500000</v>
          </cell>
          <cell r="AV7">
            <v>10000</v>
          </cell>
          <cell r="AW7">
            <v>25000</v>
          </cell>
          <cell r="AX7">
            <v>25000</v>
          </cell>
          <cell r="AY7">
            <v>25000</v>
          </cell>
        </row>
        <row r="8">
          <cell r="C8">
            <v>5000</v>
          </cell>
          <cell r="Z8" t="str">
            <v>CO</v>
          </cell>
          <cell r="AA8">
            <v>100000</v>
          </cell>
          <cell r="AB8" t="str">
            <v>Not Applicable</v>
          </cell>
          <cell r="AC8" t="str">
            <v>Not Applicable</v>
          </cell>
          <cell r="AD8" t="str">
            <v>Not Applicable</v>
          </cell>
          <cell r="AE8" t="str">
            <v>Not Applicable</v>
          </cell>
          <cell r="AF8" t="str">
            <v>Not Applicable</v>
          </cell>
          <cell r="AG8" t="str">
            <v>Not Applicable</v>
          </cell>
          <cell r="AH8" t="str">
            <v>Not Applicable</v>
          </cell>
          <cell r="AI8" t="str">
            <v>Not Applicable</v>
          </cell>
          <cell r="AJ8" t="str">
            <v>Not Applicable</v>
          </cell>
          <cell r="AK8" t="str">
            <v>Not Applicable</v>
          </cell>
          <cell r="AL8" t="str">
            <v>Not Applicable</v>
          </cell>
          <cell r="AM8" t="str">
            <v>Not Applicable</v>
          </cell>
          <cell r="AN8">
            <v>50000</v>
          </cell>
          <cell r="AO8">
            <v>125000</v>
          </cell>
          <cell r="AP8">
            <v>250000</v>
          </cell>
          <cell r="AQ8">
            <v>500000</v>
          </cell>
          <cell r="AR8">
            <v>50000</v>
          </cell>
          <cell r="AS8">
            <v>125000</v>
          </cell>
          <cell r="AT8">
            <v>250000</v>
          </cell>
          <cell r="AU8">
            <v>500000</v>
          </cell>
          <cell r="AV8">
            <v>10000</v>
          </cell>
          <cell r="AW8">
            <v>25000</v>
          </cell>
          <cell r="AX8">
            <v>25000</v>
          </cell>
          <cell r="AY8">
            <v>25000</v>
          </cell>
        </row>
        <row r="9">
          <cell r="C9" t="str">
            <v>$10,000 (NY, WI only)</v>
          </cell>
          <cell r="Z9" t="str">
            <v>CT</v>
          </cell>
          <cell r="AA9">
            <v>100000</v>
          </cell>
          <cell r="AB9" t="str">
            <v>Not Applicable</v>
          </cell>
          <cell r="AC9" t="str">
            <v>Not Applicable</v>
          </cell>
          <cell r="AD9" t="str">
            <v>Not Applicable</v>
          </cell>
          <cell r="AE9" t="str">
            <v>Not Applicable</v>
          </cell>
          <cell r="AF9" t="str">
            <v>Not Applicable</v>
          </cell>
          <cell r="AG9" t="str">
            <v>Not Applicable</v>
          </cell>
          <cell r="AH9" t="str">
            <v>Not Applicable</v>
          </cell>
          <cell r="AI9" t="str">
            <v>Not Applicable</v>
          </cell>
          <cell r="AJ9" t="str">
            <v>Not Applicable</v>
          </cell>
          <cell r="AK9" t="str">
            <v>Not Applicable</v>
          </cell>
          <cell r="AL9" t="str">
            <v>Not Applicable</v>
          </cell>
          <cell r="AM9" t="str">
            <v>Not Applicable</v>
          </cell>
          <cell r="AN9">
            <v>50000</v>
          </cell>
          <cell r="AO9">
            <v>125000</v>
          </cell>
          <cell r="AP9">
            <v>250000</v>
          </cell>
          <cell r="AQ9">
            <v>500000</v>
          </cell>
          <cell r="AR9">
            <v>50000</v>
          </cell>
          <cell r="AS9">
            <v>125000</v>
          </cell>
          <cell r="AT9">
            <v>250000</v>
          </cell>
          <cell r="AU9">
            <v>500000</v>
          </cell>
          <cell r="AV9">
            <v>10000</v>
          </cell>
          <cell r="AW9">
            <v>25000</v>
          </cell>
          <cell r="AX9">
            <v>25000</v>
          </cell>
          <cell r="AY9">
            <v>25000</v>
          </cell>
        </row>
        <row r="10">
          <cell r="Z10" t="str">
            <v>DC</v>
          </cell>
          <cell r="AA10">
            <v>100000</v>
          </cell>
          <cell r="AB10" t="str">
            <v>Not Applicable</v>
          </cell>
          <cell r="AC10" t="str">
            <v>Not Applicable</v>
          </cell>
          <cell r="AD10" t="str">
            <v>Not Applicable</v>
          </cell>
          <cell r="AE10" t="str">
            <v>Not Applicable</v>
          </cell>
          <cell r="AF10" t="str">
            <v>Not Applicable</v>
          </cell>
          <cell r="AG10" t="str">
            <v>Not Applicable</v>
          </cell>
          <cell r="AH10" t="str">
            <v>Not Applicable</v>
          </cell>
          <cell r="AI10" t="str">
            <v>Not Applicable</v>
          </cell>
          <cell r="AJ10" t="str">
            <v>Not Applicable</v>
          </cell>
          <cell r="AK10" t="str">
            <v>Not Applicable</v>
          </cell>
          <cell r="AL10" t="str">
            <v>Not Applicable</v>
          </cell>
          <cell r="AM10" t="str">
            <v>Not Applicable</v>
          </cell>
          <cell r="AN10">
            <v>50000</v>
          </cell>
          <cell r="AO10">
            <v>125000</v>
          </cell>
          <cell r="AP10">
            <v>250000</v>
          </cell>
          <cell r="AQ10">
            <v>500000</v>
          </cell>
          <cell r="AR10">
            <v>50000</v>
          </cell>
          <cell r="AS10">
            <v>125000</v>
          </cell>
          <cell r="AT10">
            <v>250000</v>
          </cell>
          <cell r="AU10">
            <v>500000</v>
          </cell>
          <cell r="AV10">
            <v>10000</v>
          </cell>
          <cell r="AW10">
            <v>25000</v>
          </cell>
          <cell r="AX10">
            <v>25000</v>
          </cell>
          <cell r="AY10">
            <v>25000</v>
          </cell>
        </row>
        <row r="11">
          <cell r="Z11" t="str">
            <v>DE</v>
          </cell>
          <cell r="AA11">
            <v>100000</v>
          </cell>
          <cell r="AB11" t="str">
            <v>Not Applicable</v>
          </cell>
          <cell r="AC11" t="str">
            <v>Not Applicable</v>
          </cell>
          <cell r="AD11" t="str">
            <v>Not Applicable</v>
          </cell>
          <cell r="AE11" t="str">
            <v>Not Applicable</v>
          </cell>
          <cell r="AF11" t="str">
            <v>Not Applicable</v>
          </cell>
          <cell r="AG11" t="str">
            <v>Not Applicable</v>
          </cell>
          <cell r="AH11" t="str">
            <v>Not Applicable</v>
          </cell>
          <cell r="AI11" t="str">
            <v>Not Applicable</v>
          </cell>
          <cell r="AJ11" t="str">
            <v>Not Applicable</v>
          </cell>
          <cell r="AK11" t="str">
            <v>Not Applicable</v>
          </cell>
          <cell r="AL11" t="str">
            <v>Not Applicable</v>
          </cell>
          <cell r="AM11" t="str">
            <v>Not Applicable</v>
          </cell>
          <cell r="AN11">
            <v>50000</v>
          </cell>
          <cell r="AO11">
            <v>125000</v>
          </cell>
          <cell r="AP11">
            <v>250000</v>
          </cell>
          <cell r="AQ11">
            <v>500000</v>
          </cell>
          <cell r="AR11">
            <v>50000</v>
          </cell>
          <cell r="AS11">
            <v>125000</v>
          </cell>
          <cell r="AT11">
            <v>250000</v>
          </cell>
          <cell r="AU11">
            <v>500000</v>
          </cell>
          <cell r="AV11">
            <v>10000</v>
          </cell>
          <cell r="AW11">
            <v>25000</v>
          </cell>
          <cell r="AX11">
            <v>25000</v>
          </cell>
          <cell r="AY11">
            <v>25000</v>
          </cell>
        </row>
        <row r="12">
          <cell r="Z12" t="str">
            <v>FL</v>
          </cell>
          <cell r="AA12" t="str">
            <v>Not Applicable</v>
          </cell>
          <cell r="AB12">
            <v>50000</v>
          </cell>
          <cell r="AC12">
            <v>125000</v>
          </cell>
          <cell r="AD12">
            <v>250000</v>
          </cell>
          <cell r="AE12">
            <v>500000</v>
          </cell>
          <cell r="AF12">
            <v>25000</v>
          </cell>
          <cell r="AG12">
            <v>62500</v>
          </cell>
          <cell r="AH12">
            <v>125000</v>
          </cell>
          <cell r="AI12">
            <v>250000</v>
          </cell>
          <cell r="AJ12">
            <v>25000</v>
          </cell>
          <cell r="AK12">
            <v>62500</v>
          </cell>
          <cell r="AL12">
            <v>125000</v>
          </cell>
          <cell r="AM12">
            <v>250000</v>
          </cell>
          <cell r="AN12">
            <v>25000</v>
          </cell>
          <cell r="AO12">
            <v>62500</v>
          </cell>
          <cell r="AP12">
            <v>125000</v>
          </cell>
          <cell r="AQ12">
            <v>250000</v>
          </cell>
          <cell r="AR12">
            <v>25000</v>
          </cell>
          <cell r="AS12">
            <v>62500</v>
          </cell>
          <cell r="AT12">
            <v>125000</v>
          </cell>
          <cell r="AU12">
            <v>250000</v>
          </cell>
          <cell r="AV12">
            <v>10000</v>
          </cell>
          <cell r="AW12">
            <v>25000</v>
          </cell>
          <cell r="AX12">
            <v>25000</v>
          </cell>
          <cell r="AY12">
            <v>25000</v>
          </cell>
        </row>
        <row r="13">
          <cell r="Z13" t="str">
            <v>GA</v>
          </cell>
          <cell r="AA13">
            <v>100000</v>
          </cell>
          <cell r="AB13" t="str">
            <v>Not Applicable</v>
          </cell>
          <cell r="AC13" t="str">
            <v>Not Applicable</v>
          </cell>
          <cell r="AD13" t="str">
            <v>Not Applicable</v>
          </cell>
          <cell r="AE13" t="str">
            <v>Not Applicable</v>
          </cell>
          <cell r="AF13" t="str">
            <v>Not Applicable</v>
          </cell>
          <cell r="AG13" t="str">
            <v>Not Applicable</v>
          </cell>
          <cell r="AH13" t="str">
            <v>Not Applicable</v>
          </cell>
          <cell r="AI13" t="str">
            <v>Not Applicable</v>
          </cell>
          <cell r="AJ13" t="str">
            <v>Not Applicable</v>
          </cell>
          <cell r="AK13" t="str">
            <v>Not Applicable</v>
          </cell>
          <cell r="AL13" t="str">
            <v>Not Applicable</v>
          </cell>
          <cell r="AM13" t="str">
            <v>Not Applicable</v>
          </cell>
          <cell r="AN13">
            <v>50000</v>
          </cell>
          <cell r="AO13">
            <v>125000</v>
          </cell>
          <cell r="AP13">
            <v>250000</v>
          </cell>
          <cell r="AQ13">
            <v>500000</v>
          </cell>
          <cell r="AR13">
            <v>50000</v>
          </cell>
          <cell r="AS13">
            <v>125000</v>
          </cell>
          <cell r="AT13">
            <v>250000</v>
          </cell>
          <cell r="AU13">
            <v>500000</v>
          </cell>
          <cell r="AV13">
            <v>10000</v>
          </cell>
          <cell r="AW13">
            <v>25000</v>
          </cell>
          <cell r="AX13">
            <v>25000</v>
          </cell>
          <cell r="AY13">
            <v>25000</v>
          </cell>
        </row>
        <row r="14">
          <cell r="A14" t="str">
            <v>Showroom</v>
          </cell>
          <cell r="B14" t="str">
            <v>RCV</v>
          </cell>
          <cell r="C14">
            <v>0.8</v>
          </cell>
          <cell r="D14" t="str">
            <v>ALS</v>
          </cell>
          <cell r="E14" t="str">
            <v>Yes</v>
          </cell>
          <cell r="F14" t="str">
            <v>Frame</v>
          </cell>
          <cell r="G14">
            <v>1</v>
          </cell>
          <cell r="H14" t="str">
            <v>Yes</v>
          </cell>
          <cell r="I14" t="str">
            <v>Burglar</v>
          </cell>
          <cell r="J14" t="str">
            <v>Cameras</v>
          </cell>
          <cell r="K14">
            <v>1000</v>
          </cell>
          <cell r="L14" t="str">
            <v>Same as Building</v>
          </cell>
          <cell r="M14" t="str">
            <v>N/A</v>
          </cell>
          <cell r="O14" t="str">
            <v>ACV</v>
          </cell>
          <cell r="P14">
            <v>1000</v>
          </cell>
          <cell r="Q14" t="str">
            <v>0%-50%</v>
          </cell>
          <cell r="R14" t="str">
            <v>Class A</v>
          </cell>
          <cell r="T14">
            <v>1000</v>
          </cell>
          <cell r="Z14" t="str">
            <v>HI</v>
          </cell>
          <cell r="AA14">
            <v>100000</v>
          </cell>
          <cell r="AB14" t="str">
            <v>Not Applicable</v>
          </cell>
          <cell r="AC14" t="str">
            <v>Not Applicable</v>
          </cell>
          <cell r="AD14" t="str">
            <v>Not Applicable</v>
          </cell>
          <cell r="AE14" t="str">
            <v>Not Applicable</v>
          </cell>
          <cell r="AF14" t="str">
            <v>Not Applicable</v>
          </cell>
          <cell r="AG14" t="str">
            <v>Not Applicable</v>
          </cell>
          <cell r="AH14" t="str">
            <v>Not Applicable</v>
          </cell>
          <cell r="AI14" t="str">
            <v>Not Applicable</v>
          </cell>
          <cell r="AJ14" t="str">
            <v>Not Applicable</v>
          </cell>
          <cell r="AK14" t="str">
            <v>Not Applicable</v>
          </cell>
          <cell r="AL14" t="str">
            <v>Not Applicable</v>
          </cell>
          <cell r="AM14" t="str">
            <v>Not Applicable</v>
          </cell>
          <cell r="AN14">
            <v>50000</v>
          </cell>
          <cell r="AO14">
            <v>125000</v>
          </cell>
          <cell r="AP14">
            <v>250000</v>
          </cell>
          <cell r="AQ14">
            <v>500000</v>
          </cell>
          <cell r="AR14">
            <v>50000</v>
          </cell>
          <cell r="AS14">
            <v>125000</v>
          </cell>
          <cell r="AT14">
            <v>250000</v>
          </cell>
          <cell r="AU14">
            <v>500000</v>
          </cell>
          <cell r="AV14">
            <v>10000</v>
          </cell>
          <cell r="AW14">
            <v>25000</v>
          </cell>
          <cell r="AX14">
            <v>25000</v>
          </cell>
          <cell r="AY14">
            <v>25000</v>
          </cell>
        </row>
        <row r="15">
          <cell r="A15" t="str">
            <v xml:space="preserve">Sales &amp; Service </v>
          </cell>
          <cell r="B15" t="str">
            <v>ACV</v>
          </cell>
          <cell r="C15">
            <v>0.9</v>
          </cell>
          <cell r="D15" t="str">
            <v>50% Co-Ins</v>
          </cell>
          <cell r="E15" t="str">
            <v>No</v>
          </cell>
          <cell r="F15" t="str">
            <v xml:space="preserve">JM </v>
          </cell>
          <cell r="G15">
            <v>2</v>
          </cell>
          <cell r="H15" t="str">
            <v>No</v>
          </cell>
          <cell r="I15" t="str">
            <v>Fire</v>
          </cell>
          <cell r="J15" t="str">
            <v>Guards</v>
          </cell>
          <cell r="K15">
            <v>2500</v>
          </cell>
          <cell r="L15" t="str">
            <v>$1,000</v>
          </cell>
          <cell r="M15" t="str">
            <v>24 Hour</v>
          </cell>
          <cell r="O15" t="str">
            <v>RC</v>
          </cell>
          <cell r="P15">
            <v>2500</v>
          </cell>
          <cell r="Q15" t="str">
            <v>51%-89%</v>
          </cell>
          <cell r="R15" t="str">
            <v>Class B</v>
          </cell>
          <cell r="T15">
            <v>2500</v>
          </cell>
          <cell r="Z15" t="str">
            <v>IA</v>
          </cell>
          <cell r="AA15">
            <v>100000</v>
          </cell>
          <cell r="AB15" t="str">
            <v>Not Applicable</v>
          </cell>
          <cell r="AC15" t="str">
            <v>Not Applicable</v>
          </cell>
          <cell r="AD15" t="str">
            <v>Not Applicable</v>
          </cell>
          <cell r="AE15" t="str">
            <v>Not Applicable</v>
          </cell>
          <cell r="AF15" t="str">
            <v>Not Applicable</v>
          </cell>
          <cell r="AG15" t="str">
            <v>Not Applicable</v>
          </cell>
          <cell r="AH15" t="str">
            <v>Not Applicable</v>
          </cell>
          <cell r="AI15" t="str">
            <v>Not Applicable</v>
          </cell>
          <cell r="AJ15" t="str">
            <v>Not Applicable</v>
          </cell>
          <cell r="AK15" t="str">
            <v>Not Applicable</v>
          </cell>
          <cell r="AL15" t="str">
            <v>Not Applicable</v>
          </cell>
          <cell r="AM15" t="str">
            <v>Not Applicable</v>
          </cell>
          <cell r="AN15">
            <v>50000</v>
          </cell>
          <cell r="AO15">
            <v>125000</v>
          </cell>
          <cell r="AP15">
            <v>250000</v>
          </cell>
          <cell r="AQ15">
            <v>500000</v>
          </cell>
          <cell r="AR15">
            <v>50000</v>
          </cell>
          <cell r="AS15">
            <v>125000</v>
          </cell>
          <cell r="AT15">
            <v>250000</v>
          </cell>
          <cell r="AU15">
            <v>500000</v>
          </cell>
          <cell r="AV15">
            <v>10000</v>
          </cell>
          <cell r="AW15">
            <v>25000</v>
          </cell>
          <cell r="AX15">
            <v>25000</v>
          </cell>
          <cell r="AY15">
            <v>25000</v>
          </cell>
        </row>
        <row r="16">
          <cell r="A16" t="str">
            <v>Service &amp; Repair</v>
          </cell>
          <cell r="B16" t="str">
            <v>FRC</v>
          </cell>
          <cell r="C16">
            <v>1</v>
          </cell>
          <cell r="D16" t="str">
            <v>60% Co-Ins</v>
          </cell>
          <cell r="F16" t="str">
            <v>NC</v>
          </cell>
          <cell r="G16">
            <v>3</v>
          </cell>
          <cell r="H16" t="str">
            <v>Partial</v>
          </cell>
          <cell r="I16" t="str">
            <v>None</v>
          </cell>
          <cell r="J16" t="str">
            <v>None</v>
          </cell>
          <cell r="K16">
            <v>5000</v>
          </cell>
          <cell r="L16" t="str">
            <v>$2,500</v>
          </cell>
          <cell r="M16" t="str">
            <v>72 Hour</v>
          </cell>
          <cell r="P16">
            <v>5000</v>
          </cell>
          <cell r="Q16" t="str">
            <v>90%-100%</v>
          </cell>
          <cell r="R16" t="str">
            <v>Class C</v>
          </cell>
          <cell r="T16">
            <v>5000</v>
          </cell>
          <cell r="Z16" t="str">
            <v>ID</v>
          </cell>
          <cell r="AA16">
            <v>100000</v>
          </cell>
          <cell r="AB16" t="str">
            <v>Not Applicable</v>
          </cell>
          <cell r="AC16" t="str">
            <v>Not Applicable</v>
          </cell>
          <cell r="AD16" t="str">
            <v>Not Applicable</v>
          </cell>
          <cell r="AE16" t="str">
            <v>Not Applicable</v>
          </cell>
          <cell r="AF16" t="str">
            <v>Not Applicable</v>
          </cell>
          <cell r="AG16" t="str">
            <v>Not Applicable</v>
          </cell>
          <cell r="AH16" t="str">
            <v>Not Applicable</v>
          </cell>
          <cell r="AI16" t="str">
            <v>Not Applicable</v>
          </cell>
          <cell r="AJ16" t="str">
            <v>Not Applicable</v>
          </cell>
          <cell r="AK16" t="str">
            <v>Not Applicable</v>
          </cell>
          <cell r="AL16" t="str">
            <v>Not Applicable</v>
          </cell>
          <cell r="AM16" t="str">
            <v>Not Applicable</v>
          </cell>
          <cell r="AN16">
            <v>50000</v>
          </cell>
          <cell r="AO16">
            <v>125000</v>
          </cell>
          <cell r="AP16">
            <v>250000</v>
          </cell>
          <cell r="AQ16">
            <v>500000</v>
          </cell>
          <cell r="AR16">
            <v>50000</v>
          </cell>
          <cell r="AS16">
            <v>125000</v>
          </cell>
          <cell r="AT16">
            <v>250000</v>
          </cell>
          <cell r="AU16">
            <v>500000</v>
          </cell>
          <cell r="AV16">
            <v>10000</v>
          </cell>
          <cell r="AW16">
            <v>25000</v>
          </cell>
          <cell r="AX16">
            <v>25000</v>
          </cell>
          <cell r="AY16">
            <v>25000</v>
          </cell>
        </row>
        <row r="17">
          <cell r="A17" t="str">
            <v xml:space="preserve">Body Shop </v>
          </cell>
          <cell r="D17" t="str">
            <v>70% Co-Ins</v>
          </cell>
          <cell r="F17" t="str">
            <v>MNC</v>
          </cell>
          <cell r="G17">
            <v>4</v>
          </cell>
          <cell r="I17" t="str">
            <v>Both</v>
          </cell>
          <cell r="J17" t="str">
            <v>Both</v>
          </cell>
          <cell r="K17">
            <v>10000</v>
          </cell>
          <cell r="L17" t="str">
            <v>$5,000</v>
          </cell>
          <cell r="P17">
            <v>10000</v>
          </cell>
          <cell r="R17" t="str">
            <v>Class D</v>
          </cell>
          <cell r="T17">
            <v>10000</v>
          </cell>
          <cell r="Z17" t="str">
            <v>IL</v>
          </cell>
          <cell r="AA17">
            <v>100000</v>
          </cell>
          <cell r="AB17" t="str">
            <v>Not Applicable</v>
          </cell>
          <cell r="AC17" t="str">
            <v>Not Applicable</v>
          </cell>
          <cell r="AD17" t="str">
            <v>Not Applicable</v>
          </cell>
          <cell r="AE17" t="str">
            <v>Not Applicable</v>
          </cell>
          <cell r="AF17" t="str">
            <v>Not Applicable</v>
          </cell>
          <cell r="AG17" t="str">
            <v>Not Applicable</v>
          </cell>
          <cell r="AH17" t="str">
            <v>Not Applicable</v>
          </cell>
          <cell r="AI17" t="str">
            <v>Not Applicable</v>
          </cell>
          <cell r="AJ17" t="str">
            <v>Not Applicable</v>
          </cell>
          <cell r="AK17" t="str">
            <v>Not Applicable</v>
          </cell>
          <cell r="AL17" t="str">
            <v>Not Applicable</v>
          </cell>
          <cell r="AM17" t="str">
            <v>Not Applicable</v>
          </cell>
          <cell r="AN17">
            <v>50000</v>
          </cell>
          <cell r="AO17">
            <v>125000</v>
          </cell>
          <cell r="AP17">
            <v>250000</v>
          </cell>
          <cell r="AQ17">
            <v>500000</v>
          </cell>
          <cell r="AR17">
            <v>50000</v>
          </cell>
          <cell r="AS17">
            <v>125000</v>
          </cell>
          <cell r="AT17">
            <v>250000</v>
          </cell>
          <cell r="AU17">
            <v>500000</v>
          </cell>
          <cell r="AV17">
            <v>10000</v>
          </cell>
          <cell r="AW17">
            <v>25000</v>
          </cell>
          <cell r="AX17">
            <v>25000</v>
          </cell>
          <cell r="AY17">
            <v>25000</v>
          </cell>
        </row>
        <row r="18">
          <cell r="A18" t="str">
            <v>Car Wash / Detail</v>
          </cell>
          <cell r="D18" t="str">
            <v>80% Co-Ins</v>
          </cell>
          <cell r="F18" t="str">
            <v>MFR</v>
          </cell>
          <cell r="G18">
            <v>5</v>
          </cell>
          <cell r="K18">
            <v>25000</v>
          </cell>
          <cell r="L18">
            <v>25000</v>
          </cell>
          <cell r="R18" t="str">
            <v>Unlabled Safe or Vault</v>
          </cell>
          <cell r="T18">
            <v>25000</v>
          </cell>
          <cell r="Z18" t="str">
            <v>IN</v>
          </cell>
          <cell r="AA18">
            <v>100000</v>
          </cell>
          <cell r="AB18" t="str">
            <v>Not Applicable</v>
          </cell>
          <cell r="AC18" t="str">
            <v>Not Applicable</v>
          </cell>
          <cell r="AD18" t="str">
            <v>Not Applicable</v>
          </cell>
          <cell r="AE18" t="str">
            <v>Not Applicable</v>
          </cell>
          <cell r="AF18" t="str">
            <v>Not Applicable</v>
          </cell>
          <cell r="AG18" t="str">
            <v>Not Applicable</v>
          </cell>
          <cell r="AH18" t="str">
            <v>Not Applicable</v>
          </cell>
          <cell r="AI18" t="str">
            <v>Not Applicable</v>
          </cell>
          <cell r="AJ18" t="str">
            <v>Not Applicable</v>
          </cell>
          <cell r="AK18" t="str">
            <v>Not Applicable</v>
          </cell>
          <cell r="AL18" t="str">
            <v>Not Applicable</v>
          </cell>
          <cell r="AM18" t="str">
            <v>Not Applicable</v>
          </cell>
          <cell r="AN18">
            <v>50000</v>
          </cell>
          <cell r="AO18">
            <v>125000</v>
          </cell>
          <cell r="AP18">
            <v>250000</v>
          </cell>
          <cell r="AQ18">
            <v>500000</v>
          </cell>
          <cell r="AR18">
            <v>50000</v>
          </cell>
          <cell r="AS18">
            <v>125000</v>
          </cell>
          <cell r="AT18">
            <v>250000</v>
          </cell>
          <cell r="AU18">
            <v>500000</v>
          </cell>
          <cell r="AV18">
            <v>10000</v>
          </cell>
          <cell r="AW18">
            <v>25000</v>
          </cell>
          <cell r="AX18">
            <v>25000</v>
          </cell>
          <cell r="AY18">
            <v>25000</v>
          </cell>
        </row>
        <row r="19">
          <cell r="A19" t="str">
            <v>Storage Lot</v>
          </cell>
          <cell r="D19" t="str">
            <v>90% Co-Ins</v>
          </cell>
          <cell r="F19" t="str">
            <v>F-Res</v>
          </cell>
          <cell r="G19">
            <v>6</v>
          </cell>
          <cell r="K19">
            <v>50000</v>
          </cell>
          <cell r="L19" t="str">
            <v>1%</v>
          </cell>
          <cell r="R19" t="str">
            <v>Enclosed Metal Container</v>
          </cell>
          <cell r="T19">
            <v>50000</v>
          </cell>
          <cell r="Z19" t="str">
            <v>KS</v>
          </cell>
          <cell r="AA19">
            <v>100000</v>
          </cell>
          <cell r="AB19" t="str">
            <v>Not Applicable</v>
          </cell>
          <cell r="AC19" t="str">
            <v>Not Applicable</v>
          </cell>
          <cell r="AD19" t="str">
            <v>Not Applicable</v>
          </cell>
          <cell r="AE19" t="str">
            <v>Not Applicable</v>
          </cell>
          <cell r="AF19" t="str">
            <v>Not Applicable</v>
          </cell>
          <cell r="AG19" t="str">
            <v>Not Applicable</v>
          </cell>
          <cell r="AH19" t="str">
            <v>Not Applicable</v>
          </cell>
          <cell r="AI19" t="str">
            <v>Not Applicable</v>
          </cell>
          <cell r="AJ19" t="str">
            <v>Not Applicable</v>
          </cell>
          <cell r="AK19" t="str">
            <v>Not Applicable</v>
          </cell>
          <cell r="AL19" t="str">
            <v>Not Applicable</v>
          </cell>
          <cell r="AM19" t="str">
            <v>Not Applicable</v>
          </cell>
          <cell r="AN19">
            <v>50000</v>
          </cell>
          <cell r="AO19">
            <v>125000</v>
          </cell>
          <cell r="AP19">
            <v>250000</v>
          </cell>
          <cell r="AQ19">
            <v>500000</v>
          </cell>
          <cell r="AR19" t="str">
            <v>Not Applicable</v>
          </cell>
          <cell r="AS19" t="str">
            <v>Not Applicable</v>
          </cell>
          <cell r="AT19" t="str">
            <v>Not Applicable</v>
          </cell>
          <cell r="AU19" t="str">
            <v>Not Applicable</v>
          </cell>
          <cell r="AV19">
            <v>10000</v>
          </cell>
          <cell r="AW19">
            <v>25000</v>
          </cell>
          <cell r="AX19">
            <v>25000</v>
          </cell>
          <cell r="AY19">
            <v>25000</v>
          </cell>
        </row>
        <row r="20">
          <cell r="A20" t="str">
            <v>Vacant Land</v>
          </cell>
          <cell r="D20" t="str">
            <v>100% Co-Ins</v>
          </cell>
          <cell r="G20">
            <v>7</v>
          </cell>
          <cell r="K20">
            <v>75000</v>
          </cell>
          <cell r="L20" t="str">
            <v>2%</v>
          </cell>
          <cell r="R20" t="str">
            <v>None</v>
          </cell>
          <cell r="Z20" t="str">
            <v>KY</v>
          </cell>
          <cell r="AA20">
            <v>100000</v>
          </cell>
          <cell r="AB20" t="str">
            <v>Not Applicable</v>
          </cell>
          <cell r="AC20" t="str">
            <v>Not Applicable</v>
          </cell>
          <cell r="AD20" t="str">
            <v>Not Applicable</v>
          </cell>
          <cell r="AE20" t="str">
            <v>Not Applicable</v>
          </cell>
          <cell r="AF20" t="str">
            <v>Not Applicable</v>
          </cell>
          <cell r="AG20" t="str">
            <v>Not Applicable</v>
          </cell>
          <cell r="AH20" t="str">
            <v>Not Applicable</v>
          </cell>
          <cell r="AI20" t="str">
            <v>Not Applicable</v>
          </cell>
          <cell r="AJ20" t="str">
            <v>Not Applicable</v>
          </cell>
          <cell r="AK20" t="str">
            <v>Not Applicable</v>
          </cell>
          <cell r="AL20" t="str">
            <v>Not Applicable</v>
          </cell>
          <cell r="AM20" t="str">
            <v>Not Applicable</v>
          </cell>
          <cell r="AN20">
            <v>50000</v>
          </cell>
          <cell r="AO20">
            <v>125000</v>
          </cell>
          <cell r="AP20">
            <v>250000</v>
          </cell>
          <cell r="AQ20">
            <v>500000</v>
          </cell>
          <cell r="AR20">
            <v>50000</v>
          </cell>
          <cell r="AS20">
            <v>125000</v>
          </cell>
          <cell r="AT20">
            <v>250000</v>
          </cell>
          <cell r="AU20">
            <v>500000</v>
          </cell>
          <cell r="AV20">
            <v>10000</v>
          </cell>
          <cell r="AW20">
            <v>25000</v>
          </cell>
          <cell r="AX20">
            <v>25000</v>
          </cell>
          <cell r="AY20">
            <v>25000</v>
          </cell>
        </row>
        <row r="21">
          <cell r="A21" t="str">
            <v>Office</v>
          </cell>
          <cell r="D21" t="str">
            <v>125% Co-Ins</v>
          </cell>
          <cell r="G21">
            <v>8</v>
          </cell>
          <cell r="L21" t="str">
            <v>5%</v>
          </cell>
          <cell r="Z21" t="str">
            <v>LA</v>
          </cell>
          <cell r="AA21" t="str">
            <v>Not Applicable</v>
          </cell>
          <cell r="AB21">
            <v>50000</v>
          </cell>
          <cell r="AC21">
            <v>125000</v>
          </cell>
          <cell r="AD21">
            <v>250000</v>
          </cell>
          <cell r="AE21">
            <v>500000</v>
          </cell>
          <cell r="AF21">
            <v>25000</v>
          </cell>
          <cell r="AG21">
            <v>62500</v>
          </cell>
          <cell r="AH21">
            <v>125000</v>
          </cell>
          <cell r="AI21">
            <v>250000</v>
          </cell>
          <cell r="AJ21">
            <v>25000</v>
          </cell>
          <cell r="AK21">
            <v>62500</v>
          </cell>
          <cell r="AL21">
            <v>125000</v>
          </cell>
          <cell r="AM21">
            <v>250000</v>
          </cell>
          <cell r="AN21">
            <v>25000</v>
          </cell>
          <cell r="AO21">
            <v>62500</v>
          </cell>
          <cell r="AP21">
            <v>125000</v>
          </cell>
          <cell r="AQ21">
            <v>250000</v>
          </cell>
          <cell r="AR21">
            <v>25000</v>
          </cell>
          <cell r="AS21">
            <v>62500</v>
          </cell>
          <cell r="AT21">
            <v>125000</v>
          </cell>
          <cell r="AU21">
            <v>250000</v>
          </cell>
          <cell r="AV21">
            <v>10000</v>
          </cell>
          <cell r="AW21">
            <v>25000</v>
          </cell>
          <cell r="AX21">
            <v>25000</v>
          </cell>
          <cell r="AY21">
            <v>25000</v>
          </cell>
        </row>
        <row r="22">
          <cell r="A22" t="str">
            <v>Lessor's Risk</v>
          </cell>
          <cell r="D22" t="str">
            <v>1/3 Mo-Limit</v>
          </cell>
          <cell r="G22">
            <v>9</v>
          </cell>
          <cell r="Z22" t="str">
            <v>MA</v>
          </cell>
          <cell r="AA22">
            <v>100000</v>
          </cell>
          <cell r="AB22" t="str">
            <v>Not Applicable</v>
          </cell>
          <cell r="AC22" t="str">
            <v>Not Applicable</v>
          </cell>
          <cell r="AD22" t="str">
            <v>Not Applicable</v>
          </cell>
          <cell r="AE22" t="str">
            <v>Not Applicable</v>
          </cell>
          <cell r="AF22" t="str">
            <v>Not Applicable</v>
          </cell>
          <cell r="AG22" t="str">
            <v>Not Applicable</v>
          </cell>
          <cell r="AH22" t="str">
            <v>Not Applicable</v>
          </cell>
          <cell r="AI22" t="str">
            <v>Not Applicable</v>
          </cell>
          <cell r="AJ22" t="str">
            <v>Not Applicable</v>
          </cell>
          <cell r="AK22" t="str">
            <v>Not Applicable</v>
          </cell>
          <cell r="AL22" t="str">
            <v>Not Applicable</v>
          </cell>
          <cell r="AM22" t="str">
            <v>Not Applicable</v>
          </cell>
          <cell r="AN22">
            <v>50000</v>
          </cell>
          <cell r="AO22">
            <v>125000</v>
          </cell>
          <cell r="AP22">
            <v>250000</v>
          </cell>
          <cell r="AQ22">
            <v>500000</v>
          </cell>
          <cell r="AR22">
            <v>50000</v>
          </cell>
          <cell r="AS22">
            <v>125000</v>
          </cell>
          <cell r="AT22">
            <v>250000</v>
          </cell>
          <cell r="AU22">
            <v>500000</v>
          </cell>
          <cell r="AV22">
            <v>10000</v>
          </cell>
          <cell r="AW22">
            <v>25000</v>
          </cell>
          <cell r="AX22">
            <v>25000</v>
          </cell>
          <cell r="AY22">
            <v>25000</v>
          </cell>
        </row>
        <row r="23">
          <cell r="A23" t="str">
            <v>Other</v>
          </cell>
          <cell r="D23" t="str">
            <v>1/4 Mo-Limit</v>
          </cell>
          <cell r="G23">
            <v>10</v>
          </cell>
          <cell r="Z23" t="str">
            <v>MD</v>
          </cell>
          <cell r="AA23">
            <v>100000</v>
          </cell>
          <cell r="AB23" t="str">
            <v>Not Applicable</v>
          </cell>
          <cell r="AC23" t="str">
            <v>Not Applicable</v>
          </cell>
          <cell r="AD23" t="str">
            <v>Not Applicable</v>
          </cell>
          <cell r="AE23" t="str">
            <v>Not Applicable</v>
          </cell>
          <cell r="AF23" t="str">
            <v>Not Applicable</v>
          </cell>
          <cell r="AG23" t="str">
            <v>Not Applicable</v>
          </cell>
          <cell r="AH23" t="str">
            <v>Not Applicable</v>
          </cell>
          <cell r="AI23" t="str">
            <v>Not Applicable</v>
          </cell>
          <cell r="AJ23" t="str">
            <v>Not Applicable</v>
          </cell>
          <cell r="AK23" t="str">
            <v>Not Applicable</v>
          </cell>
          <cell r="AL23" t="str">
            <v>Not Applicable</v>
          </cell>
          <cell r="AM23" t="str">
            <v>Not Applicable</v>
          </cell>
          <cell r="AN23">
            <v>50000</v>
          </cell>
          <cell r="AO23">
            <v>125000</v>
          </cell>
          <cell r="AP23">
            <v>250000</v>
          </cell>
          <cell r="AQ23">
            <v>500000</v>
          </cell>
          <cell r="AR23">
            <v>50000</v>
          </cell>
          <cell r="AS23">
            <v>125000</v>
          </cell>
          <cell r="AT23">
            <v>250000</v>
          </cell>
          <cell r="AU23">
            <v>500000</v>
          </cell>
          <cell r="AV23">
            <v>10000</v>
          </cell>
          <cell r="AW23">
            <v>25000</v>
          </cell>
          <cell r="AX23">
            <v>25000</v>
          </cell>
          <cell r="AY23">
            <v>25000</v>
          </cell>
        </row>
        <row r="24">
          <cell r="D24" t="str">
            <v>1/6 Mo-Limit</v>
          </cell>
          <cell r="Z24" t="str">
            <v>ME</v>
          </cell>
          <cell r="AA24">
            <v>100000</v>
          </cell>
          <cell r="AB24" t="str">
            <v>Not Applicable</v>
          </cell>
          <cell r="AC24" t="str">
            <v>Not Applicable</v>
          </cell>
          <cell r="AD24" t="str">
            <v>Not Applicable</v>
          </cell>
          <cell r="AE24" t="str">
            <v>Not Applicable</v>
          </cell>
          <cell r="AF24" t="str">
            <v>Not Applicable</v>
          </cell>
          <cell r="AG24" t="str">
            <v>Not Applicable</v>
          </cell>
          <cell r="AH24" t="str">
            <v>Not Applicable</v>
          </cell>
          <cell r="AI24" t="str">
            <v>Not Applicable</v>
          </cell>
          <cell r="AJ24" t="str">
            <v>Not Applicable</v>
          </cell>
          <cell r="AK24" t="str">
            <v>Not Applicable</v>
          </cell>
          <cell r="AL24" t="str">
            <v>Not Applicable</v>
          </cell>
          <cell r="AM24" t="str">
            <v>Not Applicable</v>
          </cell>
          <cell r="AN24">
            <v>50000</v>
          </cell>
          <cell r="AO24">
            <v>125000</v>
          </cell>
          <cell r="AP24">
            <v>250000</v>
          </cell>
          <cell r="AQ24">
            <v>500000</v>
          </cell>
          <cell r="AR24">
            <v>50000</v>
          </cell>
          <cell r="AS24">
            <v>125000</v>
          </cell>
          <cell r="AT24">
            <v>250000</v>
          </cell>
          <cell r="AU24">
            <v>500000</v>
          </cell>
          <cell r="AV24">
            <v>10000</v>
          </cell>
          <cell r="AW24">
            <v>25000</v>
          </cell>
          <cell r="AX24">
            <v>25000</v>
          </cell>
          <cell r="AY24">
            <v>25000</v>
          </cell>
        </row>
        <row r="25">
          <cell r="D25" t="str">
            <v>Max POI</v>
          </cell>
          <cell r="Z25" t="str">
            <v>MI</v>
          </cell>
          <cell r="AA25">
            <v>100000</v>
          </cell>
          <cell r="AB25" t="str">
            <v>Not Applicable</v>
          </cell>
          <cell r="AC25" t="str">
            <v>Not Applicable</v>
          </cell>
          <cell r="AD25" t="str">
            <v>Not Applicable</v>
          </cell>
          <cell r="AE25" t="str">
            <v>Not Applicable</v>
          </cell>
          <cell r="AF25" t="str">
            <v>Not Applicable</v>
          </cell>
          <cell r="AG25" t="str">
            <v>Not Applicable</v>
          </cell>
          <cell r="AH25" t="str">
            <v>Not Applicable</v>
          </cell>
          <cell r="AI25" t="str">
            <v>Not Applicable</v>
          </cell>
          <cell r="AJ25" t="str">
            <v>Not Applicable</v>
          </cell>
          <cell r="AK25" t="str">
            <v>Not Applicable</v>
          </cell>
          <cell r="AL25" t="str">
            <v>Not Applicable</v>
          </cell>
          <cell r="AM25" t="str">
            <v>Not Applicable</v>
          </cell>
          <cell r="AN25">
            <v>50000</v>
          </cell>
          <cell r="AO25">
            <v>125000</v>
          </cell>
          <cell r="AP25">
            <v>250000</v>
          </cell>
          <cell r="AQ25">
            <v>500000</v>
          </cell>
          <cell r="AR25">
            <v>50000</v>
          </cell>
          <cell r="AS25">
            <v>125000</v>
          </cell>
          <cell r="AT25">
            <v>250000</v>
          </cell>
          <cell r="AU25">
            <v>500000</v>
          </cell>
          <cell r="AV25">
            <v>10000</v>
          </cell>
          <cell r="AW25">
            <v>25000</v>
          </cell>
          <cell r="AX25">
            <v>25000</v>
          </cell>
          <cell r="AY25">
            <v>25000</v>
          </cell>
        </row>
        <row r="26">
          <cell r="Z26" t="str">
            <v>MN</v>
          </cell>
          <cell r="AA26" t="str">
            <v>Not Applicable</v>
          </cell>
          <cell r="AB26">
            <v>50000</v>
          </cell>
          <cell r="AC26">
            <v>125000</v>
          </cell>
          <cell r="AD26">
            <v>250000</v>
          </cell>
          <cell r="AE26">
            <v>500000</v>
          </cell>
          <cell r="AF26">
            <v>25000</v>
          </cell>
          <cell r="AG26">
            <v>62500</v>
          </cell>
          <cell r="AH26">
            <v>125000</v>
          </cell>
          <cell r="AI26">
            <v>250000</v>
          </cell>
          <cell r="AJ26">
            <v>25000</v>
          </cell>
          <cell r="AK26">
            <v>62500</v>
          </cell>
          <cell r="AL26">
            <v>125000</v>
          </cell>
          <cell r="AM26">
            <v>250000</v>
          </cell>
          <cell r="AN26">
            <v>25000</v>
          </cell>
          <cell r="AO26">
            <v>62500</v>
          </cell>
          <cell r="AP26">
            <v>125000</v>
          </cell>
          <cell r="AQ26">
            <v>250000</v>
          </cell>
          <cell r="AR26">
            <v>25000</v>
          </cell>
          <cell r="AS26">
            <v>62500</v>
          </cell>
          <cell r="AT26">
            <v>125000</v>
          </cell>
          <cell r="AU26">
            <v>250000</v>
          </cell>
          <cell r="AV26">
            <v>10000</v>
          </cell>
          <cell r="AW26">
            <v>25000</v>
          </cell>
          <cell r="AX26">
            <v>25000</v>
          </cell>
          <cell r="AY26">
            <v>25000</v>
          </cell>
        </row>
        <row r="27">
          <cell r="Z27" t="str">
            <v>MO</v>
          </cell>
          <cell r="AA27">
            <v>100000</v>
          </cell>
          <cell r="AB27" t="str">
            <v>Not Applicable</v>
          </cell>
          <cell r="AC27" t="str">
            <v>Not Applicable</v>
          </cell>
          <cell r="AD27" t="str">
            <v>Not Applicable</v>
          </cell>
          <cell r="AE27" t="str">
            <v>Not Applicable</v>
          </cell>
          <cell r="AF27" t="str">
            <v>Not Applicable</v>
          </cell>
          <cell r="AG27" t="str">
            <v>Not Applicable</v>
          </cell>
          <cell r="AH27" t="str">
            <v>Not Applicable</v>
          </cell>
          <cell r="AI27" t="str">
            <v>Not Applicable</v>
          </cell>
          <cell r="AJ27" t="str">
            <v>Not Applicable</v>
          </cell>
          <cell r="AK27" t="str">
            <v>Not Applicable</v>
          </cell>
          <cell r="AL27" t="str">
            <v>Not Applicable</v>
          </cell>
          <cell r="AM27" t="str">
            <v>Not Applicable</v>
          </cell>
          <cell r="AN27">
            <v>50000</v>
          </cell>
          <cell r="AO27">
            <v>125000</v>
          </cell>
          <cell r="AP27">
            <v>250000</v>
          </cell>
          <cell r="AQ27">
            <v>500000</v>
          </cell>
          <cell r="AR27">
            <v>50000</v>
          </cell>
          <cell r="AS27">
            <v>125000</v>
          </cell>
          <cell r="AT27">
            <v>250000</v>
          </cell>
          <cell r="AU27">
            <v>500000</v>
          </cell>
          <cell r="AV27">
            <v>10000</v>
          </cell>
          <cell r="AW27">
            <v>25000</v>
          </cell>
          <cell r="AX27">
            <v>25000</v>
          </cell>
          <cell r="AY27">
            <v>25000</v>
          </cell>
        </row>
        <row r="28">
          <cell r="Z28" t="str">
            <v>MS</v>
          </cell>
          <cell r="AA28">
            <v>100000</v>
          </cell>
          <cell r="AB28" t="str">
            <v>Not Applicable</v>
          </cell>
          <cell r="AC28" t="str">
            <v>Not Applicable</v>
          </cell>
          <cell r="AD28" t="str">
            <v>Not Applicable</v>
          </cell>
          <cell r="AE28" t="str">
            <v>Not Applicable</v>
          </cell>
          <cell r="AF28" t="str">
            <v>Not Applicable</v>
          </cell>
          <cell r="AG28" t="str">
            <v>Not Applicable</v>
          </cell>
          <cell r="AH28" t="str">
            <v>Not Applicable</v>
          </cell>
          <cell r="AI28" t="str">
            <v>Not Applicable</v>
          </cell>
          <cell r="AJ28" t="str">
            <v>Not Applicable</v>
          </cell>
          <cell r="AK28" t="str">
            <v>Not Applicable</v>
          </cell>
          <cell r="AL28" t="str">
            <v>Not Applicable</v>
          </cell>
          <cell r="AM28" t="str">
            <v>Not Applicable</v>
          </cell>
          <cell r="AN28">
            <v>50000</v>
          </cell>
          <cell r="AO28">
            <v>125000</v>
          </cell>
          <cell r="AP28">
            <v>250000</v>
          </cell>
          <cell r="AQ28">
            <v>500000</v>
          </cell>
          <cell r="AR28">
            <v>50000</v>
          </cell>
          <cell r="AS28">
            <v>125000</v>
          </cell>
          <cell r="AT28">
            <v>250000</v>
          </cell>
          <cell r="AU28">
            <v>500000</v>
          </cell>
          <cell r="AV28">
            <v>10000</v>
          </cell>
          <cell r="AW28">
            <v>25000</v>
          </cell>
          <cell r="AX28">
            <v>25000</v>
          </cell>
          <cell r="AY28">
            <v>25000</v>
          </cell>
        </row>
        <row r="29">
          <cell r="Z29" t="str">
            <v>MT</v>
          </cell>
          <cell r="AA29" t="str">
            <v>Not Applicable</v>
          </cell>
          <cell r="AB29">
            <v>50000</v>
          </cell>
          <cell r="AC29">
            <v>125000</v>
          </cell>
          <cell r="AD29">
            <v>250000</v>
          </cell>
          <cell r="AE29">
            <v>500000</v>
          </cell>
          <cell r="AF29">
            <v>25000</v>
          </cell>
          <cell r="AG29">
            <v>62500</v>
          </cell>
          <cell r="AH29">
            <v>125000</v>
          </cell>
          <cell r="AI29">
            <v>250000</v>
          </cell>
          <cell r="AJ29">
            <v>25000</v>
          </cell>
          <cell r="AK29">
            <v>62500</v>
          </cell>
          <cell r="AL29">
            <v>125000</v>
          </cell>
          <cell r="AM29">
            <v>250000</v>
          </cell>
          <cell r="AN29">
            <v>25000</v>
          </cell>
          <cell r="AO29">
            <v>62500</v>
          </cell>
          <cell r="AP29">
            <v>125000</v>
          </cell>
          <cell r="AQ29">
            <v>250000</v>
          </cell>
          <cell r="AR29">
            <v>25000</v>
          </cell>
          <cell r="AS29">
            <v>62500</v>
          </cell>
          <cell r="AT29">
            <v>125000</v>
          </cell>
          <cell r="AU29">
            <v>250000</v>
          </cell>
          <cell r="AV29">
            <v>10000</v>
          </cell>
          <cell r="AW29">
            <v>25000</v>
          </cell>
          <cell r="AX29">
            <v>25000</v>
          </cell>
          <cell r="AY29">
            <v>25000</v>
          </cell>
        </row>
        <row r="30">
          <cell r="Z30" t="str">
            <v>NC</v>
          </cell>
          <cell r="AA30">
            <v>100000</v>
          </cell>
          <cell r="AB30" t="str">
            <v>Not Applicable</v>
          </cell>
          <cell r="AC30" t="str">
            <v>Not Applicable</v>
          </cell>
          <cell r="AD30" t="str">
            <v>Not Applicable</v>
          </cell>
          <cell r="AE30" t="str">
            <v>Not Applicable</v>
          </cell>
          <cell r="AF30" t="str">
            <v>Not Applicable</v>
          </cell>
          <cell r="AG30" t="str">
            <v>Not Applicable</v>
          </cell>
          <cell r="AH30" t="str">
            <v>Not Applicable</v>
          </cell>
          <cell r="AI30" t="str">
            <v>Not Applicable</v>
          </cell>
          <cell r="AJ30" t="str">
            <v>Not Applicable</v>
          </cell>
          <cell r="AK30" t="str">
            <v>Not Applicable</v>
          </cell>
          <cell r="AL30" t="str">
            <v>Not Applicable</v>
          </cell>
          <cell r="AM30" t="str">
            <v>Not Applicable</v>
          </cell>
          <cell r="AN30">
            <v>50000</v>
          </cell>
          <cell r="AO30">
            <v>125000</v>
          </cell>
          <cell r="AP30">
            <v>250000</v>
          </cell>
          <cell r="AQ30">
            <v>500000</v>
          </cell>
          <cell r="AR30">
            <v>50000</v>
          </cell>
          <cell r="AS30">
            <v>125000</v>
          </cell>
          <cell r="AT30">
            <v>250000</v>
          </cell>
          <cell r="AU30">
            <v>500000</v>
          </cell>
          <cell r="AV30">
            <v>10000</v>
          </cell>
          <cell r="AW30">
            <v>25000</v>
          </cell>
          <cell r="AX30">
            <v>25000</v>
          </cell>
          <cell r="AY30">
            <v>25000</v>
          </cell>
        </row>
        <row r="31">
          <cell r="Z31" t="str">
            <v>ND</v>
          </cell>
          <cell r="AA31">
            <v>100000</v>
          </cell>
          <cell r="AB31" t="str">
            <v>Not Applicable</v>
          </cell>
          <cell r="AC31" t="str">
            <v>Not Applicable</v>
          </cell>
          <cell r="AD31" t="str">
            <v>Not Applicable</v>
          </cell>
          <cell r="AE31" t="str">
            <v>Not Applicable</v>
          </cell>
          <cell r="AF31" t="str">
            <v>Not Applicable</v>
          </cell>
          <cell r="AG31" t="str">
            <v>Not Applicable</v>
          </cell>
          <cell r="AH31" t="str">
            <v>Not Applicable</v>
          </cell>
          <cell r="AI31" t="str">
            <v>Not Applicable</v>
          </cell>
          <cell r="AJ31" t="str">
            <v>Not Applicable</v>
          </cell>
          <cell r="AK31" t="str">
            <v>Not Applicable</v>
          </cell>
          <cell r="AL31" t="str">
            <v>Not Applicable</v>
          </cell>
          <cell r="AM31" t="str">
            <v>Not Applicable</v>
          </cell>
          <cell r="AN31">
            <v>50000</v>
          </cell>
          <cell r="AO31">
            <v>125000</v>
          </cell>
          <cell r="AP31">
            <v>250000</v>
          </cell>
          <cell r="AQ31">
            <v>500000</v>
          </cell>
          <cell r="AR31">
            <v>50000</v>
          </cell>
          <cell r="AS31">
            <v>125000</v>
          </cell>
          <cell r="AT31">
            <v>250000</v>
          </cell>
          <cell r="AU31">
            <v>500000</v>
          </cell>
          <cell r="AV31">
            <v>10000</v>
          </cell>
          <cell r="AW31">
            <v>25000</v>
          </cell>
          <cell r="AX31">
            <v>25000</v>
          </cell>
          <cell r="AY31">
            <v>25000</v>
          </cell>
        </row>
        <row r="32">
          <cell r="Z32" t="str">
            <v>NE</v>
          </cell>
          <cell r="AA32">
            <v>100000</v>
          </cell>
          <cell r="AB32" t="str">
            <v>Not Applicable</v>
          </cell>
          <cell r="AC32" t="str">
            <v>Not Applicable</v>
          </cell>
          <cell r="AD32" t="str">
            <v>Not Applicable</v>
          </cell>
          <cell r="AE32" t="str">
            <v>Not Applicable</v>
          </cell>
          <cell r="AF32" t="str">
            <v>Not Applicable</v>
          </cell>
          <cell r="AG32" t="str">
            <v>Not Applicable</v>
          </cell>
          <cell r="AH32" t="str">
            <v>Not Applicable</v>
          </cell>
          <cell r="AI32" t="str">
            <v>Not Applicable</v>
          </cell>
          <cell r="AJ32" t="str">
            <v>Not Applicable</v>
          </cell>
          <cell r="AK32" t="str">
            <v>Not Applicable</v>
          </cell>
          <cell r="AL32" t="str">
            <v>Not Applicable</v>
          </cell>
          <cell r="AM32" t="str">
            <v>Not Applicable</v>
          </cell>
          <cell r="AN32">
            <v>50000</v>
          </cell>
          <cell r="AO32">
            <v>125000</v>
          </cell>
          <cell r="AP32">
            <v>250000</v>
          </cell>
          <cell r="AQ32">
            <v>500000</v>
          </cell>
          <cell r="AR32">
            <v>50000</v>
          </cell>
          <cell r="AS32">
            <v>125000</v>
          </cell>
          <cell r="AT32">
            <v>250000</v>
          </cell>
          <cell r="AU32">
            <v>500000</v>
          </cell>
          <cell r="AV32">
            <v>10000</v>
          </cell>
          <cell r="AW32">
            <v>25000</v>
          </cell>
          <cell r="AX32">
            <v>25000</v>
          </cell>
          <cell r="AY32">
            <v>25000</v>
          </cell>
        </row>
        <row r="33">
          <cell r="Z33" t="str">
            <v>NH</v>
          </cell>
          <cell r="AA33" t="str">
            <v>Not Applicable</v>
          </cell>
          <cell r="AB33">
            <v>50000</v>
          </cell>
          <cell r="AC33">
            <v>125000</v>
          </cell>
          <cell r="AD33">
            <v>250000</v>
          </cell>
          <cell r="AE33">
            <v>500000</v>
          </cell>
          <cell r="AF33">
            <v>25000</v>
          </cell>
          <cell r="AG33">
            <v>62500</v>
          </cell>
          <cell r="AH33">
            <v>125000</v>
          </cell>
          <cell r="AI33">
            <v>250000</v>
          </cell>
          <cell r="AJ33">
            <v>25000</v>
          </cell>
          <cell r="AK33">
            <v>62500</v>
          </cell>
          <cell r="AL33">
            <v>125000</v>
          </cell>
          <cell r="AM33">
            <v>250000</v>
          </cell>
          <cell r="AN33">
            <v>25000</v>
          </cell>
          <cell r="AO33">
            <v>62500</v>
          </cell>
          <cell r="AP33">
            <v>125000</v>
          </cell>
          <cell r="AQ33">
            <v>250000</v>
          </cell>
          <cell r="AR33">
            <v>25000</v>
          </cell>
          <cell r="AS33">
            <v>62500</v>
          </cell>
          <cell r="AT33">
            <v>125000</v>
          </cell>
          <cell r="AU33">
            <v>250000</v>
          </cell>
          <cell r="AV33">
            <v>10000</v>
          </cell>
          <cell r="AW33">
            <v>25000</v>
          </cell>
          <cell r="AX33">
            <v>25000</v>
          </cell>
          <cell r="AY33">
            <v>25000</v>
          </cell>
        </row>
        <row r="34">
          <cell r="Z34" t="str">
            <v>NJ</v>
          </cell>
          <cell r="AA34">
            <v>100000</v>
          </cell>
          <cell r="AB34" t="str">
            <v>Not Applicable</v>
          </cell>
          <cell r="AC34" t="str">
            <v>Not Applicable</v>
          </cell>
          <cell r="AD34" t="str">
            <v>Not Applicable</v>
          </cell>
          <cell r="AE34" t="str">
            <v>Not Applicable</v>
          </cell>
          <cell r="AF34" t="str">
            <v>Not Applicable</v>
          </cell>
          <cell r="AG34" t="str">
            <v>Not Applicable</v>
          </cell>
          <cell r="AH34" t="str">
            <v>Not Applicable</v>
          </cell>
          <cell r="AI34" t="str">
            <v>Not Applicable</v>
          </cell>
          <cell r="AJ34" t="str">
            <v>Not Applicable</v>
          </cell>
          <cell r="AK34" t="str">
            <v>Not Applicable</v>
          </cell>
          <cell r="AL34" t="str">
            <v>Not Applicable</v>
          </cell>
          <cell r="AM34" t="str">
            <v>Not Applicable</v>
          </cell>
          <cell r="AN34">
            <v>50000</v>
          </cell>
          <cell r="AO34">
            <v>125000</v>
          </cell>
          <cell r="AP34">
            <v>250000</v>
          </cell>
          <cell r="AQ34">
            <v>500000</v>
          </cell>
          <cell r="AR34">
            <v>50000</v>
          </cell>
          <cell r="AS34">
            <v>125000</v>
          </cell>
          <cell r="AT34">
            <v>250000</v>
          </cell>
          <cell r="AU34">
            <v>500000</v>
          </cell>
          <cell r="AV34">
            <v>10000</v>
          </cell>
          <cell r="AW34">
            <v>25000</v>
          </cell>
          <cell r="AX34">
            <v>25000</v>
          </cell>
          <cell r="AY34">
            <v>25000</v>
          </cell>
        </row>
        <row r="35">
          <cell r="Z35" t="str">
            <v>NM</v>
          </cell>
          <cell r="AA35" t="str">
            <v>Not Applicable</v>
          </cell>
          <cell r="AB35">
            <v>50000</v>
          </cell>
          <cell r="AC35">
            <v>125000</v>
          </cell>
          <cell r="AD35">
            <v>250000</v>
          </cell>
          <cell r="AE35">
            <v>500000</v>
          </cell>
          <cell r="AF35">
            <v>25000</v>
          </cell>
          <cell r="AG35">
            <v>62500</v>
          </cell>
          <cell r="AH35">
            <v>125000</v>
          </cell>
          <cell r="AI35">
            <v>250000</v>
          </cell>
          <cell r="AJ35">
            <v>25000</v>
          </cell>
          <cell r="AK35">
            <v>62500</v>
          </cell>
          <cell r="AL35">
            <v>125000</v>
          </cell>
          <cell r="AM35">
            <v>250000</v>
          </cell>
          <cell r="AN35">
            <v>25000</v>
          </cell>
          <cell r="AO35">
            <v>62500</v>
          </cell>
          <cell r="AP35">
            <v>125000</v>
          </cell>
          <cell r="AQ35">
            <v>250000</v>
          </cell>
          <cell r="AR35">
            <v>25000</v>
          </cell>
          <cell r="AS35">
            <v>62500</v>
          </cell>
          <cell r="AT35">
            <v>125000</v>
          </cell>
          <cell r="AU35">
            <v>250000</v>
          </cell>
          <cell r="AV35">
            <v>10000</v>
          </cell>
          <cell r="AW35">
            <v>25000</v>
          </cell>
          <cell r="AX35">
            <v>25000</v>
          </cell>
          <cell r="AY35">
            <v>25000</v>
          </cell>
        </row>
        <row r="36">
          <cell r="Z36" t="str">
            <v>NV</v>
          </cell>
          <cell r="AA36">
            <v>100000</v>
          </cell>
          <cell r="AB36" t="str">
            <v>Not Applicable</v>
          </cell>
          <cell r="AC36" t="str">
            <v>Not Applicable</v>
          </cell>
          <cell r="AD36" t="str">
            <v>Not Applicable</v>
          </cell>
          <cell r="AE36" t="str">
            <v>Not Applicable</v>
          </cell>
          <cell r="AF36" t="str">
            <v>Not Applicable</v>
          </cell>
          <cell r="AG36" t="str">
            <v>Not Applicable</v>
          </cell>
          <cell r="AH36" t="str">
            <v>Not Applicable</v>
          </cell>
          <cell r="AI36" t="str">
            <v>Not Applicable</v>
          </cell>
          <cell r="AJ36" t="str">
            <v>Not Applicable</v>
          </cell>
          <cell r="AK36" t="str">
            <v>Not Applicable</v>
          </cell>
          <cell r="AL36" t="str">
            <v>Not Applicable</v>
          </cell>
          <cell r="AM36" t="str">
            <v>Not Applicable</v>
          </cell>
          <cell r="AN36">
            <v>50000</v>
          </cell>
          <cell r="AO36">
            <v>125000</v>
          </cell>
          <cell r="AP36">
            <v>250000</v>
          </cell>
          <cell r="AQ36">
            <v>500000</v>
          </cell>
          <cell r="AR36">
            <v>50000</v>
          </cell>
          <cell r="AS36">
            <v>125000</v>
          </cell>
          <cell r="AT36">
            <v>250000</v>
          </cell>
          <cell r="AU36">
            <v>500000</v>
          </cell>
          <cell r="AV36">
            <v>10000</v>
          </cell>
          <cell r="AW36">
            <v>25000</v>
          </cell>
          <cell r="AX36">
            <v>25000</v>
          </cell>
          <cell r="AY36">
            <v>25000</v>
          </cell>
        </row>
        <row r="37">
          <cell r="Z37" t="str">
            <v>NY</v>
          </cell>
          <cell r="AA37" t="str">
            <v>Not Applicable</v>
          </cell>
          <cell r="AB37">
            <v>100000</v>
          </cell>
          <cell r="AC37">
            <v>250000</v>
          </cell>
          <cell r="AD37">
            <v>500000</v>
          </cell>
          <cell r="AE37">
            <v>1000000</v>
          </cell>
          <cell r="AF37" t="str">
            <v>Not Applicable</v>
          </cell>
          <cell r="AG37" t="str">
            <v>Not Applicable</v>
          </cell>
          <cell r="AH37" t="str">
            <v>Not Applicable</v>
          </cell>
          <cell r="AI37" t="str">
            <v>Not Applicable</v>
          </cell>
          <cell r="AJ37" t="str">
            <v>Not Applicable</v>
          </cell>
          <cell r="AK37" t="str">
            <v>Not Applicable</v>
          </cell>
          <cell r="AL37" t="str">
            <v>Not Applicable</v>
          </cell>
          <cell r="AM37" t="str">
            <v>Not Applicable</v>
          </cell>
          <cell r="AN37">
            <v>50000</v>
          </cell>
          <cell r="AO37">
            <v>125000</v>
          </cell>
          <cell r="AP37">
            <v>250000</v>
          </cell>
          <cell r="AQ37">
            <v>500000</v>
          </cell>
          <cell r="AR37" t="str">
            <v>Not Applicable</v>
          </cell>
          <cell r="AS37" t="str">
            <v>Not Applicable</v>
          </cell>
          <cell r="AT37" t="str">
            <v>Not Applicable</v>
          </cell>
          <cell r="AU37" t="str">
            <v>Not Applicable</v>
          </cell>
          <cell r="AV37">
            <v>10000</v>
          </cell>
          <cell r="AW37">
            <v>25000</v>
          </cell>
          <cell r="AX37">
            <v>25000</v>
          </cell>
          <cell r="AY37">
            <v>25000</v>
          </cell>
        </row>
        <row r="38">
          <cell r="Z38" t="str">
            <v>OH</v>
          </cell>
          <cell r="AA38">
            <v>100000</v>
          </cell>
          <cell r="AB38" t="str">
            <v>Not Applicable</v>
          </cell>
          <cell r="AC38" t="str">
            <v>Not Applicable</v>
          </cell>
          <cell r="AD38" t="str">
            <v>Not Applicable</v>
          </cell>
          <cell r="AE38" t="str">
            <v>Not Applicable</v>
          </cell>
          <cell r="AF38" t="str">
            <v>Not Applicable</v>
          </cell>
          <cell r="AG38" t="str">
            <v>Not Applicable</v>
          </cell>
          <cell r="AH38" t="str">
            <v>Not Applicable</v>
          </cell>
          <cell r="AI38" t="str">
            <v>Not Applicable</v>
          </cell>
          <cell r="AJ38" t="str">
            <v>Not Applicable</v>
          </cell>
          <cell r="AK38" t="str">
            <v>Not Applicable</v>
          </cell>
          <cell r="AL38" t="str">
            <v>Not Applicable</v>
          </cell>
          <cell r="AM38" t="str">
            <v>Not Applicable</v>
          </cell>
          <cell r="AN38">
            <v>50000</v>
          </cell>
          <cell r="AO38">
            <v>125000</v>
          </cell>
          <cell r="AP38">
            <v>250000</v>
          </cell>
          <cell r="AQ38">
            <v>500000</v>
          </cell>
          <cell r="AR38">
            <v>50000</v>
          </cell>
          <cell r="AS38">
            <v>125000</v>
          </cell>
          <cell r="AT38">
            <v>250000</v>
          </cell>
          <cell r="AU38">
            <v>500000</v>
          </cell>
          <cell r="AV38">
            <v>10000</v>
          </cell>
          <cell r="AW38">
            <v>25000</v>
          </cell>
          <cell r="AX38">
            <v>25000</v>
          </cell>
          <cell r="AY38">
            <v>25000</v>
          </cell>
        </row>
        <row r="39">
          <cell r="Z39" t="str">
            <v>OK</v>
          </cell>
          <cell r="AA39" t="str">
            <v>Not Applicable</v>
          </cell>
          <cell r="AB39">
            <v>50000</v>
          </cell>
          <cell r="AC39">
            <v>125000</v>
          </cell>
          <cell r="AD39">
            <v>250000</v>
          </cell>
          <cell r="AE39">
            <v>500000</v>
          </cell>
          <cell r="AF39">
            <v>25000</v>
          </cell>
          <cell r="AG39">
            <v>62500</v>
          </cell>
          <cell r="AH39">
            <v>125000</v>
          </cell>
          <cell r="AI39">
            <v>250000</v>
          </cell>
          <cell r="AJ39">
            <v>25000</v>
          </cell>
          <cell r="AK39">
            <v>62500</v>
          </cell>
          <cell r="AL39">
            <v>125000</v>
          </cell>
          <cell r="AM39">
            <v>250000</v>
          </cell>
          <cell r="AN39">
            <v>25000</v>
          </cell>
          <cell r="AO39">
            <v>62500</v>
          </cell>
          <cell r="AP39">
            <v>125000</v>
          </cell>
          <cell r="AQ39">
            <v>250000</v>
          </cell>
          <cell r="AR39">
            <v>25000</v>
          </cell>
          <cell r="AS39">
            <v>62500</v>
          </cell>
          <cell r="AT39">
            <v>125000</v>
          </cell>
          <cell r="AU39">
            <v>250000</v>
          </cell>
          <cell r="AV39">
            <v>10000</v>
          </cell>
          <cell r="AW39">
            <v>25000</v>
          </cell>
          <cell r="AX39">
            <v>25000</v>
          </cell>
          <cell r="AY39">
            <v>25000</v>
          </cell>
        </row>
        <row r="40">
          <cell r="Z40" t="str">
            <v>OR</v>
          </cell>
          <cell r="AA40">
            <v>100000</v>
          </cell>
          <cell r="AB40" t="str">
            <v>Not Applicable</v>
          </cell>
          <cell r="AC40" t="str">
            <v>Not Applicable</v>
          </cell>
          <cell r="AD40" t="str">
            <v>Not Applicable</v>
          </cell>
          <cell r="AE40" t="str">
            <v>Not Applicable</v>
          </cell>
          <cell r="AF40" t="str">
            <v>Not Applicable</v>
          </cell>
          <cell r="AG40" t="str">
            <v>Not Applicable</v>
          </cell>
          <cell r="AH40" t="str">
            <v>Not Applicable</v>
          </cell>
          <cell r="AI40" t="str">
            <v>Not Applicable</v>
          </cell>
          <cell r="AJ40" t="str">
            <v>Not Applicable</v>
          </cell>
          <cell r="AK40" t="str">
            <v>Not Applicable</v>
          </cell>
          <cell r="AL40" t="str">
            <v>Not Applicable</v>
          </cell>
          <cell r="AM40" t="str">
            <v>Not Applicable</v>
          </cell>
          <cell r="AN40">
            <v>50000</v>
          </cell>
          <cell r="AO40">
            <v>125000</v>
          </cell>
          <cell r="AP40">
            <v>250000</v>
          </cell>
          <cell r="AQ40">
            <v>500000</v>
          </cell>
          <cell r="AR40">
            <v>50000</v>
          </cell>
          <cell r="AS40">
            <v>125000</v>
          </cell>
          <cell r="AT40">
            <v>250000</v>
          </cell>
          <cell r="AU40">
            <v>500000</v>
          </cell>
          <cell r="AV40">
            <v>10000</v>
          </cell>
          <cell r="AW40">
            <v>25000</v>
          </cell>
          <cell r="AX40">
            <v>25000</v>
          </cell>
          <cell r="AY40">
            <v>25000</v>
          </cell>
        </row>
        <row r="41">
          <cell r="Z41" t="str">
            <v>PA</v>
          </cell>
          <cell r="AA41">
            <v>100000</v>
          </cell>
          <cell r="AB41" t="str">
            <v>Not Applicable</v>
          </cell>
          <cell r="AC41" t="str">
            <v>Not Applicable</v>
          </cell>
          <cell r="AD41" t="str">
            <v>Not Applicable</v>
          </cell>
          <cell r="AE41" t="str">
            <v>Not Applicable</v>
          </cell>
          <cell r="AF41" t="str">
            <v>Not Applicable</v>
          </cell>
          <cell r="AG41" t="str">
            <v>Not Applicable</v>
          </cell>
          <cell r="AH41" t="str">
            <v>Not Applicable</v>
          </cell>
          <cell r="AI41" t="str">
            <v>Not Applicable</v>
          </cell>
          <cell r="AJ41" t="str">
            <v>Not Applicable</v>
          </cell>
          <cell r="AK41" t="str">
            <v>Not Applicable</v>
          </cell>
          <cell r="AL41" t="str">
            <v>Not Applicable</v>
          </cell>
          <cell r="AM41" t="str">
            <v>Not Applicable</v>
          </cell>
          <cell r="AN41">
            <v>50000</v>
          </cell>
          <cell r="AO41">
            <v>125000</v>
          </cell>
          <cell r="AP41">
            <v>250000</v>
          </cell>
          <cell r="AQ41">
            <v>500000</v>
          </cell>
          <cell r="AR41">
            <v>50000</v>
          </cell>
          <cell r="AS41">
            <v>125000</v>
          </cell>
          <cell r="AT41">
            <v>250000</v>
          </cell>
          <cell r="AU41">
            <v>500000</v>
          </cell>
          <cell r="AV41">
            <v>10000</v>
          </cell>
          <cell r="AW41">
            <v>25000</v>
          </cell>
          <cell r="AX41">
            <v>25000</v>
          </cell>
          <cell r="AY41">
            <v>25000</v>
          </cell>
        </row>
        <row r="42">
          <cell r="Z42" t="str">
            <v>RI</v>
          </cell>
          <cell r="AA42" t="str">
            <v>Not Applicable</v>
          </cell>
          <cell r="AB42">
            <v>50000</v>
          </cell>
          <cell r="AC42">
            <v>125000</v>
          </cell>
          <cell r="AD42">
            <v>250000</v>
          </cell>
          <cell r="AE42">
            <v>500000</v>
          </cell>
          <cell r="AF42">
            <v>25000</v>
          </cell>
          <cell r="AG42">
            <v>62500</v>
          </cell>
          <cell r="AH42">
            <v>125000</v>
          </cell>
          <cell r="AI42">
            <v>250000</v>
          </cell>
          <cell r="AJ42">
            <v>25000</v>
          </cell>
          <cell r="AK42">
            <v>62500</v>
          </cell>
          <cell r="AL42">
            <v>125000</v>
          </cell>
          <cell r="AM42">
            <v>250000</v>
          </cell>
          <cell r="AN42">
            <v>25000</v>
          </cell>
          <cell r="AO42">
            <v>62500</v>
          </cell>
          <cell r="AP42">
            <v>125000</v>
          </cell>
          <cell r="AQ42">
            <v>250000</v>
          </cell>
          <cell r="AR42">
            <v>25000</v>
          </cell>
          <cell r="AS42">
            <v>62500</v>
          </cell>
          <cell r="AT42">
            <v>125000</v>
          </cell>
          <cell r="AU42">
            <v>250000</v>
          </cell>
          <cell r="AV42">
            <v>10000</v>
          </cell>
          <cell r="AW42">
            <v>25000</v>
          </cell>
          <cell r="AX42">
            <v>25000</v>
          </cell>
          <cell r="AY42">
            <v>25000</v>
          </cell>
        </row>
        <row r="43">
          <cell r="Z43" t="str">
            <v>SC</v>
          </cell>
          <cell r="AA43">
            <v>100000</v>
          </cell>
          <cell r="AB43" t="str">
            <v>Not Applicable</v>
          </cell>
          <cell r="AC43" t="str">
            <v>Not Applicable</v>
          </cell>
          <cell r="AD43" t="str">
            <v>Not Applicable</v>
          </cell>
          <cell r="AE43" t="str">
            <v>Not Applicable</v>
          </cell>
          <cell r="AF43" t="str">
            <v>Not Applicable</v>
          </cell>
          <cell r="AG43" t="str">
            <v>Not Applicable</v>
          </cell>
          <cell r="AH43" t="str">
            <v>Not Applicable</v>
          </cell>
          <cell r="AI43" t="str">
            <v>Not Applicable</v>
          </cell>
          <cell r="AJ43" t="str">
            <v>Not Applicable</v>
          </cell>
          <cell r="AK43" t="str">
            <v>Not Applicable</v>
          </cell>
          <cell r="AL43" t="str">
            <v>Not Applicable</v>
          </cell>
          <cell r="AM43" t="str">
            <v>Not Applicable</v>
          </cell>
          <cell r="AN43">
            <v>50000</v>
          </cell>
          <cell r="AO43">
            <v>125000</v>
          </cell>
          <cell r="AP43">
            <v>250000</v>
          </cell>
          <cell r="AQ43">
            <v>500000</v>
          </cell>
          <cell r="AR43">
            <v>50000</v>
          </cell>
          <cell r="AS43">
            <v>125000</v>
          </cell>
          <cell r="AT43">
            <v>250000</v>
          </cell>
          <cell r="AU43">
            <v>500000</v>
          </cell>
          <cell r="AV43">
            <v>10000</v>
          </cell>
          <cell r="AW43">
            <v>25000</v>
          </cell>
          <cell r="AX43">
            <v>25000</v>
          </cell>
          <cell r="AY43">
            <v>25000</v>
          </cell>
        </row>
        <row r="44">
          <cell r="Z44" t="str">
            <v>SD</v>
          </cell>
          <cell r="AA44" t="str">
            <v>Not Applicable</v>
          </cell>
          <cell r="AB44">
            <v>50000</v>
          </cell>
          <cell r="AC44">
            <v>125000</v>
          </cell>
          <cell r="AD44">
            <v>250000</v>
          </cell>
          <cell r="AE44">
            <v>500000</v>
          </cell>
          <cell r="AF44">
            <v>25000</v>
          </cell>
          <cell r="AG44">
            <v>62500</v>
          </cell>
          <cell r="AH44">
            <v>125000</v>
          </cell>
          <cell r="AI44">
            <v>250000</v>
          </cell>
          <cell r="AJ44">
            <v>25000</v>
          </cell>
          <cell r="AK44">
            <v>62500</v>
          </cell>
          <cell r="AL44">
            <v>125000</v>
          </cell>
          <cell r="AM44">
            <v>250000</v>
          </cell>
          <cell r="AN44">
            <v>25000</v>
          </cell>
          <cell r="AO44">
            <v>62500</v>
          </cell>
          <cell r="AP44">
            <v>125000</v>
          </cell>
          <cell r="AQ44">
            <v>250000</v>
          </cell>
          <cell r="AR44">
            <v>25000</v>
          </cell>
          <cell r="AS44">
            <v>62500</v>
          </cell>
          <cell r="AT44">
            <v>125000</v>
          </cell>
          <cell r="AU44">
            <v>250000</v>
          </cell>
          <cell r="AV44">
            <v>10000</v>
          </cell>
          <cell r="AW44">
            <v>25000</v>
          </cell>
          <cell r="AX44">
            <v>25000</v>
          </cell>
          <cell r="AY44">
            <v>25000</v>
          </cell>
        </row>
        <row r="45">
          <cell r="Z45" t="str">
            <v>TN</v>
          </cell>
          <cell r="AA45">
            <v>100000</v>
          </cell>
          <cell r="AB45" t="str">
            <v>Not Applicable</v>
          </cell>
          <cell r="AC45" t="str">
            <v>Not Applicable</v>
          </cell>
          <cell r="AD45" t="str">
            <v>Not Applicable</v>
          </cell>
          <cell r="AE45" t="str">
            <v>Not Applicable</v>
          </cell>
          <cell r="AF45" t="str">
            <v>Not Applicable</v>
          </cell>
          <cell r="AG45" t="str">
            <v>Not Applicable</v>
          </cell>
          <cell r="AH45" t="str">
            <v>Not Applicable</v>
          </cell>
          <cell r="AI45" t="str">
            <v>Not Applicable</v>
          </cell>
          <cell r="AJ45" t="str">
            <v>Not Applicable</v>
          </cell>
          <cell r="AK45" t="str">
            <v>Not Applicable</v>
          </cell>
          <cell r="AL45" t="str">
            <v>Not Applicable</v>
          </cell>
          <cell r="AM45" t="str">
            <v>Not Applicable</v>
          </cell>
          <cell r="AN45">
            <v>50000</v>
          </cell>
          <cell r="AO45">
            <v>125000</v>
          </cell>
          <cell r="AP45">
            <v>250000</v>
          </cell>
          <cell r="AQ45">
            <v>500000</v>
          </cell>
          <cell r="AR45">
            <v>50000</v>
          </cell>
          <cell r="AS45">
            <v>125000</v>
          </cell>
          <cell r="AT45">
            <v>250000</v>
          </cell>
          <cell r="AU45">
            <v>500000</v>
          </cell>
          <cell r="AV45">
            <v>10000</v>
          </cell>
          <cell r="AW45">
            <v>25000</v>
          </cell>
          <cell r="AX45">
            <v>25000</v>
          </cell>
          <cell r="AY45">
            <v>25000</v>
          </cell>
        </row>
        <row r="46">
          <cell r="Z46" t="str">
            <v>TX</v>
          </cell>
          <cell r="AA46">
            <v>100000</v>
          </cell>
          <cell r="AB46" t="str">
            <v>Not Applicable</v>
          </cell>
          <cell r="AC46" t="str">
            <v>Not Applicable</v>
          </cell>
          <cell r="AD46" t="str">
            <v>Not Applicable</v>
          </cell>
          <cell r="AE46" t="str">
            <v>Not Applicable</v>
          </cell>
          <cell r="AF46" t="str">
            <v>Not Applicable</v>
          </cell>
          <cell r="AG46" t="str">
            <v>Not Applicable</v>
          </cell>
          <cell r="AH46" t="str">
            <v>Not Applicable</v>
          </cell>
          <cell r="AI46" t="str">
            <v>Not Applicable</v>
          </cell>
          <cell r="AJ46" t="str">
            <v>Not Applicable</v>
          </cell>
          <cell r="AK46" t="str">
            <v>Not Applicable</v>
          </cell>
          <cell r="AL46" t="str">
            <v>Not Applicable</v>
          </cell>
          <cell r="AM46" t="str">
            <v>Not Applicable</v>
          </cell>
          <cell r="AN46">
            <v>50000</v>
          </cell>
          <cell r="AO46">
            <v>125000</v>
          </cell>
          <cell r="AP46">
            <v>250000</v>
          </cell>
          <cell r="AQ46">
            <v>500000</v>
          </cell>
          <cell r="AR46">
            <v>50000</v>
          </cell>
          <cell r="AS46">
            <v>125000</v>
          </cell>
          <cell r="AT46">
            <v>250000</v>
          </cell>
          <cell r="AU46">
            <v>500000</v>
          </cell>
          <cell r="AV46">
            <v>10000</v>
          </cell>
          <cell r="AW46">
            <v>25000</v>
          </cell>
          <cell r="AX46">
            <v>25000</v>
          </cell>
          <cell r="AY46">
            <v>25000</v>
          </cell>
        </row>
        <row r="47">
          <cell r="Z47" t="str">
            <v>UT</v>
          </cell>
          <cell r="AA47">
            <v>100000</v>
          </cell>
          <cell r="AB47" t="str">
            <v>Not Applicable</v>
          </cell>
          <cell r="AC47" t="str">
            <v>Not Applicable</v>
          </cell>
          <cell r="AD47" t="str">
            <v>Not Applicable</v>
          </cell>
          <cell r="AE47" t="str">
            <v>Not Applicable</v>
          </cell>
          <cell r="AF47" t="str">
            <v>Not Applicable</v>
          </cell>
          <cell r="AG47" t="str">
            <v>Not Applicable</v>
          </cell>
          <cell r="AH47" t="str">
            <v>Not Applicable</v>
          </cell>
          <cell r="AI47" t="str">
            <v>Not Applicable</v>
          </cell>
          <cell r="AJ47" t="str">
            <v>Not Applicable</v>
          </cell>
          <cell r="AK47" t="str">
            <v>Not Applicable</v>
          </cell>
          <cell r="AL47" t="str">
            <v>Not Applicable</v>
          </cell>
          <cell r="AM47" t="str">
            <v>Not Applicable</v>
          </cell>
          <cell r="AN47">
            <v>50000</v>
          </cell>
          <cell r="AO47">
            <v>125000</v>
          </cell>
          <cell r="AP47">
            <v>250000</v>
          </cell>
          <cell r="AQ47">
            <v>500000</v>
          </cell>
          <cell r="AR47">
            <v>50000</v>
          </cell>
          <cell r="AS47">
            <v>125000</v>
          </cell>
          <cell r="AT47">
            <v>250000</v>
          </cell>
          <cell r="AU47">
            <v>500000</v>
          </cell>
          <cell r="AV47">
            <v>10000</v>
          </cell>
          <cell r="AW47">
            <v>25000</v>
          </cell>
          <cell r="AX47">
            <v>25000</v>
          </cell>
          <cell r="AY47">
            <v>25000</v>
          </cell>
        </row>
        <row r="48">
          <cell r="Z48" t="str">
            <v>VA</v>
          </cell>
          <cell r="AA48">
            <v>100000</v>
          </cell>
          <cell r="AB48" t="str">
            <v>Not Applicable</v>
          </cell>
          <cell r="AC48" t="str">
            <v>Not Applicable</v>
          </cell>
          <cell r="AD48" t="str">
            <v>Not Applicable</v>
          </cell>
          <cell r="AE48" t="str">
            <v>Not Applicable</v>
          </cell>
          <cell r="AF48" t="str">
            <v>Not Applicable</v>
          </cell>
          <cell r="AG48" t="str">
            <v>Not Applicable</v>
          </cell>
          <cell r="AH48" t="str">
            <v>Not Applicable</v>
          </cell>
          <cell r="AI48" t="str">
            <v>Not Applicable</v>
          </cell>
          <cell r="AJ48" t="str">
            <v>Not Applicable</v>
          </cell>
          <cell r="AK48" t="str">
            <v>Not Applicable</v>
          </cell>
          <cell r="AL48" t="str">
            <v>Not Applicable</v>
          </cell>
          <cell r="AM48" t="str">
            <v>Not Applicable</v>
          </cell>
          <cell r="AN48">
            <v>50000</v>
          </cell>
          <cell r="AO48">
            <v>125000</v>
          </cell>
          <cell r="AP48">
            <v>250000</v>
          </cell>
          <cell r="AQ48">
            <v>500000</v>
          </cell>
          <cell r="AR48">
            <v>50000</v>
          </cell>
          <cell r="AS48">
            <v>125000</v>
          </cell>
          <cell r="AT48">
            <v>250000</v>
          </cell>
          <cell r="AU48">
            <v>500000</v>
          </cell>
          <cell r="AV48">
            <v>10000</v>
          </cell>
          <cell r="AW48">
            <v>25000</v>
          </cell>
          <cell r="AX48">
            <v>25000</v>
          </cell>
          <cell r="AY48">
            <v>25000</v>
          </cell>
        </row>
        <row r="49">
          <cell r="Z49" t="str">
            <v>VT</v>
          </cell>
          <cell r="AA49" t="str">
            <v>Not Applicable</v>
          </cell>
          <cell r="AB49">
            <v>50000</v>
          </cell>
          <cell r="AC49">
            <v>125000</v>
          </cell>
          <cell r="AD49">
            <v>250000</v>
          </cell>
          <cell r="AE49">
            <v>500000</v>
          </cell>
          <cell r="AF49">
            <v>25000</v>
          </cell>
          <cell r="AG49">
            <v>62500</v>
          </cell>
          <cell r="AH49">
            <v>125000</v>
          </cell>
          <cell r="AI49">
            <v>250000</v>
          </cell>
          <cell r="AJ49">
            <v>25000</v>
          </cell>
          <cell r="AK49">
            <v>62500</v>
          </cell>
          <cell r="AL49">
            <v>125000</v>
          </cell>
          <cell r="AM49">
            <v>250000</v>
          </cell>
          <cell r="AN49">
            <v>25000</v>
          </cell>
          <cell r="AO49">
            <v>62500</v>
          </cell>
          <cell r="AP49">
            <v>125000</v>
          </cell>
          <cell r="AQ49">
            <v>250000</v>
          </cell>
          <cell r="AR49">
            <v>25000</v>
          </cell>
          <cell r="AS49">
            <v>62500</v>
          </cell>
          <cell r="AT49">
            <v>125000</v>
          </cell>
          <cell r="AU49">
            <v>250000</v>
          </cell>
          <cell r="AV49">
            <v>10000</v>
          </cell>
          <cell r="AW49">
            <v>25000</v>
          </cell>
          <cell r="AX49">
            <v>25000</v>
          </cell>
          <cell r="AY49">
            <v>25000</v>
          </cell>
        </row>
        <row r="50">
          <cell r="Z50" t="str">
            <v>WA</v>
          </cell>
          <cell r="AA50">
            <v>100000</v>
          </cell>
          <cell r="AB50" t="str">
            <v>Not Applicable</v>
          </cell>
          <cell r="AC50" t="str">
            <v>Not Applicable</v>
          </cell>
          <cell r="AD50" t="str">
            <v>Not Applicable</v>
          </cell>
          <cell r="AE50" t="str">
            <v>Not Applicable</v>
          </cell>
          <cell r="AF50" t="str">
            <v>Not Applicable</v>
          </cell>
          <cell r="AG50" t="str">
            <v>Not Applicable</v>
          </cell>
          <cell r="AH50" t="str">
            <v>Not Applicable</v>
          </cell>
          <cell r="AI50" t="str">
            <v>Not Applicable</v>
          </cell>
          <cell r="AJ50" t="str">
            <v>Not Applicable</v>
          </cell>
          <cell r="AK50" t="str">
            <v>Not Applicable</v>
          </cell>
          <cell r="AL50" t="str">
            <v>Not Applicable</v>
          </cell>
          <cell r="AM50" t="str">
            <v>Not Applicable</v>
          </cell>
          <cell r="AN50">
            <v>50000</v>
          </cell>
          <cell r="AO50">
            <v>125000</v>
          </cell>
          <cell r="AP50">
            <v>250000</v>
          </cell>
          <cell r="AQ50">
            <v>500000</v>
          </cell>
          <cell r="AR50">
            <v>50000</v>
          </cell>
          <cell r="AS50">
            <v>125000</v>
          </cell>
          <cell r="AT50">
            <v>250000</v>
          </cell>
          <cell r="AU50">
            <v>500000</v>
          </cell>
          <cell r="AV50">
            <v>10000</v>
          </cell>
          <cell r="AW50">
            <v>25000</v>
          </cell>
          <cell r="AX50">
            <v>25000</v>
          </cell>
          <cell r="AY50">
            <v>25000</v>
          </cell>
        </row>
        <row r="51">
          <cell r="Z51" t="str">
            <v>WI</v>
          </cell>
          <cell r="AA51">
            <v>100000</v>
          </cell>
          <cell r="AB51" t="str">
            <v>Not Applicable</v>
          </cell>
          <cell r="AC51" t="str">
            <v>Not Applicable</v>
          </cell>
          <cell r="AD51" t="str">
            <v>Not Applicable</v>
          </cell>
          <cell r="AE51" t="str">
            <v>Not Applicable</v>
          </cell>
          <cell r="AF51" t="str">
            <v>Not Applicable</v>
          </cell>
          <cell r="AG51" t="str">
            <v>Not Applicable</v>
          </cell>
          <cell r="AH51" t="str">
            <v>Not Applicable</v>
          </cell>
          <cell r="AI51" t="str">
            <v>Not Applicable</v>
          </cell>
          <cell r="AJ51" t="str">
            <v>Not Applicable</v>
          </cell>
          <cell r="AK51" t="str">
            <v>Not Applicable</v>
          </cell>
          <cell r="AL51" t="str">
            <v>Not Applicable</v>
          </cell>
          <cell r="AM51" t="str">
            <v>Not Applicable</v>
          </cell>
          <cell r="AN51">
            <v>50000</v>
          </cell>
          <cell r="AO51">
            <v>125000</v>
          </cell>
          <cell r="AP51">
            <v>250000</v>
          </cell>
          <cell r="AQ51">
            <v>500000</v>
          </cell>
          <cell r="AR51">
            <v>50000</v>
          </cell>
          <cell r="AS51">
            <v>125000</v>
          </cell>
          <cell r="AT51">
            <v>250000</v>
          </cell>
          <cell r="AU51">
            <v>500000</v>
          </cell>
          <cell r="AV51">
            <v>10000</v>
          </cell>
          <cell r="AW51">
            <v>25000</v>
          </cell>
          <cell r="AX51">
            <v>25000</v>
          </cell>
          <cell r="AY51">
            <v>25000</v>
          </cell>
        </row>
        <row r="52">
          <cell r="Z52" t="str">
            <v>WV</v>
          </cell>
          <cell r="AA52">
            <v>100000</v>
          </cell>
          <cell r="AB52" t="str">
            <v>Not Applicable</v>
          </cell>
          <cell r="AC52" t="str">
            <v>Not Applicable</v>
          </cell>
          <cell r="AD52" t="str">
            <v>Not Applicable</v>
          </cell>
          <cell r="AE52" t="str">
            <v>Not Applicable</v>
          </cell>
          <cell r="AF52" t="str">
            <v>Not Applicable</v>
          </cell>
          <cell r="AG52" t="str">
            <v>Not Applicable</v>
          </cell>
          <cell r="AH52" t="str">
            <v>Not Applicable</v>
          </cell>
          <cell r="AI52" t="str">
            <v>Not Applicable</v>
          </cell>
          <cell r="AJ52" t="str">
            <v>Not Applicable</v>
          </cell>
          <cell r="AK52" t="str">
            <v>Not Applicable</v>
          </cell>
          <cell r="AL52" t="str">
            <v>Not Applicable</v>
          </cell>
          <cell r="AM52" t="str">
            <v>Not Applicable</v>
          </cell>
          <cell r="AN52">
            <v>50000</v>
          </cell>
          <cell r="AO52">
            <v>125000</v>
          </cell>
          <cell r="AP52">
            <v>250000</v>
          </cell>
          <cell r="AQ52">
            <v>500000</v>
          </cell>
          <cell r="AR52">
            <v>50000</v>
          </cell>
          <cell r="AS52">
            <v>125000</v>
          </cell>
          <cell r="AT52">
            <v>250000</v>
          </cell>
          <cell r="AU52">
            <v>500000</v>
          </cell>
          <cell r="AV52">
            <v>10000</v>
          </cell>
          <cell r="AW52">
            <v>25000</v>
          </cell>
          <cell r="AX52">
            <v>25000</v>
          </cell>
          <cell r="AY52">
            <v>25000</v>
          </cell>
        </row>
        <row r="53">
          <cell r="Z53" t="str">
            <v>WY</v>
          </cell>
          <cell r="AA53">
            <v>100000</v>
          </cell>
          <cell r="AB53" t="str">
            <v>Not Applicable</v>
          </cell>
          <cell r="AC53" t="str">
            <v>Not Applicable</v>
          </cell>
          <cell r="AD53" t="str">
            <v>Not Applicable</v>
          </cell>
          <cell r="AE53" t="str">
            <v>Not Applicable</v>
          </cell>
          <cell r="AF53" t="str">
            <v>Not Applicable</v>
          </cell>
          <cell r="AG53" t="str">
            <v>Not Applicable</v>
          </cell>
          <cell r="AH53" t="str">
            <v>Not Applicable</v>
          </cell>
          <cell r="AI53" t="str">
            <v>Not Applicable</v>
          </cell>
          <cell r="AJ53" t="str">
            <v>Not Applicable</v>
          </cell>
          <cell r="AK53" t="str">
            <v>Not Applicable</v>
          </cell>
          <cell r="AL53" t="str">
            <v>Not Applicable</v>
          </cell>
          <cell r="AM53" t="str">
            <v>Not Applicable</v>
          </cell>
          <cell r="AN53">
            <v>50000</v>
          </cell>
          <cell r="AO53">
            <v>125000</v>
          </cell>
          <cell r="AP53">
            <v>250000</v>
          </cell>
          <cell r="AQ53">
            <v>500000</v>
          </cell>
          <cell r="AR53">
            <v>50000</v>
          </cell>
          <cell r="AS53">
            <v>125000</v>
          </cell>
          <cell r="AT53">
            <v>250000</v>
          </cell>
          <cell r="AU53">
            <v>500000</v>
          </cell>
          <cell r="AV53">
            <v>10000</v>
          </cell>
          <cell r="AW53">
            <v>25000</v>
          </cell>
          <cell r="AX53">
            <v>25000</v>
          </cell>
          <cell r="AY53">
            <v>25000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ce"/>
      <sheetName val="Pivot"/>
      <sheetName val="Source"/>
    </sheetNames>
    <sheetDataSet>
      <sheetData sheetId="0">
        <row r="5">
          <cell r="A5" t="str">
            <v>Effect Date</v>
          </cell>
          <cell r="C5" t="str">
            <v>Policy No</v>
          </cell>
        </row>
        <row r="6">
          <cell r="C6" t="str">
            <v>26444-00099-06</v>
          </cell>
        </row>
        <row r="7">
          <cell r="C7" t="str">
            <v>26444-00055-06</v>
          </cell>
        </row>
        <row r="8">
          <cell r="C8" t="str">
            <v>26444-00055-06</v>
          </cell>
        </row>
        <row r="9">
          <cell r="C9" t="str">
            <v>26444-00055-06</v>
          </cell>
        </row>
        <row r="10">
          <cell r="C10" t="str">
            <v>26444-00055-06</v>
          </cell>
        </row>
        <row r="11">
          <cell r="C11" t="str">
            <v>26444-00055-06</v>
          </cell>
        </row>
        <row r="12">
          <cell r="C12" t="str">
            <v>26444-00055-06</v>
          </cell>
        </row>
        <row r="13">
          <cell r="C13" t="str">
            <v>26444-00055-06</v>
          </cell>
        </row>
        <row r="14">
          <cell r="C14" t="str">
            <v>26444-00107-06</v>
          </cell>
        </row>
        <row r="15">
          <cell r="C15" t="str">
            <v>26444-00107-06</v>
          </cell>
        </row>
        <row r="16">
          <cell r="C16" t="str">
            <v>26444-00107-06</v>
          </cell>
        </row>
        <row r="17">
          <cell r="C17" t="str">
            <v>26444-00107-06</v>
          </cell>
        </row>
        <row r="18">
          <cell r="C18" t="str">
            <v>26444-00107-06</v>
          </cell>
        </row>
        <row r="19">
          <cell r="C19" t="str">
            <v>26444-00107-06</v>
          </cell>
        </row>
        <row r="20">
          <cell r="C20" t="str">
            <v>26444-00108-06</v>
          </cell>
        </row>
        <row r="21">
          <cell r="C21" t="str">
            <v>26444-00108-06</v>
          </cell>
        </row>
        <row r="22">
          <cell r="C22" t="str">
            <v>26444-00108-06</v>
          </cell>
        </row>
        <row r="23">
          <cell r="C23" t="str">
            <v>26444-00108-06</v>
          </cell>
        </row>
        <row r="24">
          <cell r="C24" t="str">
            <v>26444-00108-06</v>
          </cell>
        </row>
        <row r="25">
          <cell r="C25" t="str">
            <v>26444-00109-06</v>
          </cell>
        </row>
        <row r="26">
          <cell r="C26" t="str">
            <v>26444-00109-06</v>
          </cell>
        </row>
        <row r="27">
          <cell r="C27" t="str">
            <v>26444-00109-06</v>
          </cell>
        </row>
        <row r="28">
          <cell r="C28" t="str">
            <v>26444-00109-06</v>
          </cell>
        </row>
        <row r="29">
          <cell r="C29" t="str">
            <v>26444-00109-06</v>
          </cell>
        </row>
        <row r="30">
          <cell r="C30" t="str">
            <v>26444-00109-06</v>
          </cell>
        </row>
        <row r="31">
          <cell r="C31" t="str">
            <v>26444-00109-06</v>
          </cell>
        </row>
        <row r="32">
          <cell r="C32" t="str">
            <v>26444-00109-06</v>
          </cell>
        </row>
        <row r="33">
          <cell r="C33" t="str">
            <v>26444-00109-06</v>
          </cell>
        </row>
        <row r="34">
          <cell r="C34" t="str">
            <v>26444-00109-06</v>
          </cell>
        </row>
        <row r="35">
          <cell r="C35" t="str">
            <v>26444-00109-06</v>
          </cell>
        </row>
        <row r="36">
          <cell r="C36" t="str">
            <v>26444-00109-06</v>
          </cell>
        </row>
        <row r="37">
          <cell r="C37" t="str">
            <v>26444-00109-06</v>
          </cell>
        </row>
        <row r="38">
          <cell r="C38" t="str">
            <v>26444-00109-06</v>
          </cell>
        </row>
        <row r="39">
          <cell r="C39" t="str">
            <v>26444-00109-06</v>
          </cell>
        </row>
        <row r="40">
          <cell r="C40" t="str">
            <v>26444-00109-06</v>
          </cell>
        </row>
        <row r="41">
          <cell r="C41" t="str">
            <v>26444-00111-06</v>
          </cell>
        </row>
        <row r="42">
          <cell r="C42" t="str">
            <v>26444-00113-06</v>
          </cell>
        </row>
        <row r="43">
          <cell r="C43" t="str">
            <v>26444-00129-06</v>
          </cell>
        </row>
        <row r="44">
          <cell r="C44" t="str">
            <v>26444-00129-06</v>
          </cell>
        </row>
        <row r="45">
          <cell r="C45" t="str">
            <v>26444-00129-06</v>
          </cell>
        </row>
        <row r="46">
          <cell r="C46" t="str">
            <v>26444-00129-06</v>
          </cell>
        </row>
        <row r="47">
          <cell r="C47" t="str">
            <v>26444-00129-06</v>
          </cell>
        </row>
        <row r="48">
          <cell r="C48" t="str">
            <v>26444-00138-06</v>
          </cell>
        </row>
        <row r="49">
          <cell r="C49" t="str">
            <v>26444-00146-06</v>
          </cell>
        </row>
        <row r="50">
          <cell r="C50" t="str">
            <v>26444-00149-06</v>
          </cell>
        </row>
        <row r="51">
          <cell r="C51" t="str">
            <v>26444-00149-06</v>
          </cell>
        </row>
        <row r="52">
          <cell r="C52" t="str">
            <v>26444-00726-05</v>
          </cell>
        </row>
        <row r="53">
          <cell r="C53" t="str">
            <v>26444-00728-05</v>
          </cell>
        </row>
        <row r="54">
          <cell r="C54" t="str">
            <v>26444-00728-05</v>
          </cell>
        </row>
        <row r="55">
          <cell r="C55" t="str">
            <v>26444-00728-05</v>
          </cell>
        </row>
        <row r="56">
          <cell r="C56" t="str">
            <v>26444-00730-05</v>
          </cell>
        </row>
        <row r="57">
          <cell r="C57" t="str">
            <v>26444-00731-05</v>
          </cell>
        </row>
        <row r="58">
          <cell r="C58" t="str">
            <v>26444-00732-05</v>
          </cell>
        </row>
        <row r="59">
          <cell r="C59" t="str">
            <v>26444-00742-05</v>
          </cell>
        </row>
        <row r="60">
          <cell r="C60" t="str">
            <v>26444-00742-05</v>
          </cell>
        </row>
        <row r="61">
          <cell r="C61" t="str">
            <v>26444-00743-05</v>
          </cell>
        </row>
        <row r="62">
          <cell r="C62" t="str">
            <v>26444-00743-05</v>
          </cell>
        </row>
        <row r="63">
          <cell r="C63" t="str">
            <v>26444-00743-05</v>
          </cell>
        </row>
        <row r="64">
          <cell r="C64" t="str">
            <v>26444-00968-04</v>
          </cell>
        </row>
        <row r="65">
          <cell r="C65" t="str">
            <v>26444-00968-04</v>
          </cell>
        </row>
        <row r="66">
          <cell r="C66" t="str">
            <v>26444-00979-04</v>
          </cell>
        </row>
        <row r="67">
          <cell r="C67" t="str">
            <v>26444-00979-04</v>
          </cell>
        </row>
        <row r="68">
          <cell r="C68" t="str">
            <v>26444-00981-04</v>
          </cell>
        </row>
        <row r="69">
          <cell r="C69" t="str">
            <v>26444-00985-04</v>
          </cell>
        </row>
        <row r="70">
          <cell r="C70" t="str">
            <v>26444-00985-04</v>
          </cell>
        </row>
        <row r="71">
          <cell r="C71" t="str">
            <v>26444-00987-04</v>
          </cell>
        </row>
        <row r="72">
          <cell r="C72" t="str">
            <v>26444-00987-04</v>
          </cell>
        </row>
        <row r="73">
          <cell r="C73" t="str">
            <v>26444-00988-04</v>
          </cell>
        </row>
        <row r="74">
          <cell r="C74" t="str">
            <v>26444-00995-04</v>
          </cell>
        </row>
        <row r="75">
          <cell r="C75" t="str">
            <v>26444-00995-04</v>
          </cell>
        </row>
        <row r="76">
          <cell r="C76" t="str">
            <v>26444-00995-04</v>
          </cell>
        </row>
        <row r="77">
          <cell r="C77" t="str">
            <v>26444-00995-04</v>
          </cell>
        </row>
        <row r="78">
          <cell r="C78" t="str">
            <v>26444-00995-04</v>
          </cell>
        </row>
        <row r="79">
          <cell r="C79" t="str">
            <v>26444-00995-04</v>
          </cell>
        </row>
        <row r="80">
          <cell r="C80" t="str">
            <v>26444-00995-04</v>
          </cell>
        </row>
        <row r="81">
          <cell r="C81" t="str">
            <v>26444-00995-04</v>
          </cell>
        </row>
        <row r="82">
          <cell r="C82" t="str">
            <v>26444-00995-04</v>
          </cell>
        </row>
        <row r="83">
          <cell r="C83" t="str">
            <v>26444-00995-04</v>
          </cell>
        </row>
        <row r="84">
          <cell r="C84" t="str">
            <v>26444-00995-04</v>
          </cell>
        </row>
        <row r="85">
          <cell r="C85" t="str">
            <v>26444-00995-04</v>
          </cell>
        </row>
        <row r="86">
          <cell r="C86" t="str">
            <v>26444-01236-03</v>
          </cell>
        </row>
        <row r="87">
          <cell r="C87" t="str">
            <v>26444-01236-03</v>
          </cell>
        </row>
        <row r="88">
          <cell r="C88" t="str">
            <v>26444-01236-03</v>
          </cell>
        </row>
        <row r="89">
          <cell r="C89" t="str">
            <v>26444-01236-03</v>
          </cell>
        </row>
        <row r="90">
          <cell r="C90" t="str">
            <v>26444-01236-03</v>
          </cell>
        </row>
        <row r="91">
          <cell r="C91" t="str">
            <v>26444-01237-03</v>
          </cell>
        </row>
        <row r="92">
          <cell r="C92" t="str">
            <v>26444-01237-03</v>
          </cell>
        </row>
        <row r="93">
          <cell r="C93" t="str">
            <v>26444-01240-03</v>
          </cell>
        </row>
        <row r="94">
          <cell r="C94" t="str">
            <v>26444-01240-03</v>
          </cell>
        </row>
        <row r="95">
          <cell r="C95" t="str">
            <v>26444-01241-03</v>
          </cell>
        </row>
        <row r="96">
          <cell r="C96" t="str">
            <v>26444-01242-03</v>
          </cell>
        </row>
        <row r="97">
          <cell r="C97" t="str">
            <v>26444-01247-03</v>
          </cell>
        </row>
        <row r="98">
          <cell r="C98" t="str">
            <v>26444-01251-03</v>
          </cell>
        </row>
        <row r="99">
          <cell r="C99" t="str">
            <v>26444-01251-03</v>
          </cell>
        </row>
        <row r="100">
          <cell r="C100" t="str">
            <v>26444-01251-03</v>
          </cell>
        </row>
        <row r="101">
          <cell r="C101" t="str">
            <v>26444-01251-03</v>
          </cell>
        </row>
        <row r="102">
          <cell r="C102" t="str">
            <v>26444-01251-03</v>
          </cell>
        </row>
        <row r="103">
          <cell r="C103" t="str">
            <v>26444-01251-03</v>
          </cell>
        </row>
        <row r="104">
          <cell r="C104" t="str">
            <v>26444-01251-03</v>
          </cell>
        </row>
        <row r="105">
          <cell r="C105" t="str">
            <v>26444-01259-03</v>
          </cell>
        </row>
        <row r="106">
          <cell r="C106" t="str">
            <v>26444-01259-03</v>
          </cell>
        </row>
        <row r="107">
          <cell r="C107" t="str">
            <v>26444-01479-02</v>
          </cell>
        </row>
        <row r="108">
          <cell r="C108" t="str">
            <v>26444-01484-02</v>
          </cell>
        </row>
        <row r="109">
          <cell r="C109" t="str">
            <v>26444-01486-02</v>
          </cell>
        </row>
        <row r="110">
          <cell r="C110" t="str">
            <v>26444-01490-02</v>
          </cell>
        </row>
        <row r="111">
          <cell r="C111" t="str">
            <v>26444-01490-02</v>
          </cell>
        </row>
        <row r="112">
          <cell r="C112" t="str">
            <v>26444-01491-02</v>
          </cell>
        </row>
        <row r="113">
          <cell r="C113" t="str">
            <v>26444-01491-02</v>
          </cell>
        </row>
        <row r="114">
          <cell r="C114" t="str">
            <v>26444-01491-02</v>
          </cell>
        </row>
        <row r="115">
          <cell r="C115" t="str">
            <v>26444-01491-02</v>
          </cell>
        </row>
        <row r="116">
          <cell r="C116" t="str">
            <v>26444-01491-02</v>
          </cell>
        </row>
        <row r="117">
          <cell r="C117" t="str">
            <v>26444-01493-02</v>
          </cell>
        </row>
        <row r="118">
          <cell r="C118" t="str">
            <v>26444-01719-01</v>
          </cell>
        </row>
        <row r="119">
          <cell r="C119" t="str">
            <v>26444-01719-01</v>
          </cell>
        </row>
        <row r="120">
          <cell r="C120" t="str">
            <v>26444-01719-01</v>
          </cell>
        </row>
        <row r="121">
          <cell r="C121" t="str">
            <v>26444-01719-01</v>
          </cell>
        </row>
        <row r="122">
          <cell r="C122" t="str">
            <v>26444-01719-01</v>
          </cell>
        </row>
        <row r="123">
          <cell r="C123" t="str">
            <v>26444-01719-01</v>
          </cell>
        </row>
        <row r="124">
          <cell r="C124" t="str">
            <v>26444-01719-01</v>
          </cell>
        </row>
        <row r="125">
          <cell r="C125" t="str">
            <v>26444-01719-01</v>
          </cell>
        </row>
        <row r="126">
          <cell r="C126" t="str">
            <v>26444-01719-01</v>
          </cell>
        </row>
        <row r="127">
          <cell r="C127" t="str">
            <v>26444-01719-01</v>
          </cell>
        </row>
        <row r="128">
          <cell r="C128" t="str">
            <v>26444-01719-01</v>
          </cell>
        </row>
        <row r="129">
          <cell r="C129" t="str">
            <v>26444-01720-01</v>
          </cell>
        </row>
        <row r="130">
          <cell r="C130" t="str">
            <v>26444-01722-01</v>
          </cell>
        </row>
        <row r="131">
          <cell r="C131" t="str">
            <v>26444-01722-01</v>
          </cell>
        </row>
        <row r="132">
          <cell r="C132" t="str">
            <v>26444-01722-01</v>
          </cell>
        </row>
        <row r="133">
          <cell r="C133" t="str">
            <v>26444-01722-01</v>
          </cell>
        </row>
        <row r="134">
          <cell r="C134" t="str">
            <v>26444-01723-01</v>
          </cell>
        </row>
        <row r="135">
          <cell r="C135" t="str">
            <v>26444-01723-01</v>
          </cell>
        </row>
        <row r="136">
          <cell r="C136" t="str">
            <v>26444-01723-01</v>
          </cell>
        </row>
        <row r="137">
          <cell r="C137" t="str">
            <v>26444-01724-01</v>
          </cell>
        </row>
        <row r="138">
          <cell r="C138" t="str">
            <v>26444-01724-01</v>
          </cell>
        </row>
        <row r="139">
          <cell r="C139" t="str">
            <v>26444-01724-01</v>
          </cell>
        </row>
        <row r="140">
          <cell r="C140" t="str">
            <v>26444-01725-01</v>
          </cell>
        </row>
        <row r="141">
          <cell r="C141" t="str">
            <v>26444-01726-01</v>
          </cell>
        </row>
        <row r="142">
          <cell r="C142" t="str">
            <v>26444-01726-01</v>
          </cell>
        </row>
        <row r="143">
          <cell r="C143" t="str">
            <v>26444-01729-01</v>
          </cell>
        </row>
        <row r="144">
          <cell r="C144" t="str">
            <v>26444-01729-01</v>
          </cell>
        </row>
        <row r="145">
          <cell r="C145" t="str">
            <v>26444-01729-01</v>
          </cell>
        </row>
        <row r="146">
          <cell r="C146" t="str">
            <v>26444-01730-01</v>
          </cell>
        </row>
        <row r="147">
          <cell r="C147" t="str">
            <v>26444-01730-01</v>
          </cell>
        </row>
        <row r="148">
          <cell r="C148" t="str">
            <v>26444-01730-01</v>
          </cell>
        </row>
        <row r="149">
          <cell r="C149" t="str">
            <v>26444-01730-01</v>
          </cell>
        </row>
        <row r="150">
          <cell r="C150" t="str">
            <v>26444-01730-01</v>
          </cell>
        </row>
        <row r="151">
          <cell r="C151" t="str">
            <v>26444-01731-01</v>
          </cell>
        </row>
        <row r="152">
          <cell r="C152" t="str">
            <v>26444-01732-01</v>
          </cell>
        </row>
        <row r="153">
          <cell r="C153" t="str">
            <v>26444-01732-01</v>
          </cell>
        </row>
        <row r="154">
          <cell r="C154" t="str">
            <v>26444-01732-01</v>
          </cell>
        </row>
        <row r="155">
          <cell r="C155" t="str">
            <v>26444-01732-01</v>
          </cell>
        </row>
        <row r="156">
          <cell r="C156" t="str">
            <v>26444-01732-01</v>
          </cell>
        </row>
        <row r="157">
          <cell r="C157" t="str">
            <v>26444-01732-01</v>
          </cell>
        </row>
        <row r="158">
          <cell r="C158" t="str">
            <v>26444-01732-01</v>
          </cell>
        </row>
        <row r="159">
          <cell r="C159" t="str">
            <v>26444-01732-01</v>
          </cell>
        </row>
        <row r="160">
          <cell r="C160" t="str">
            <v>26444-01732-01</v>
          </cell>
        </row>
        <row r="161">
          <cell r="C161" t="str">
            <v>26444-01732-01</v>
          </cell>
        </row>
        <row r="162">
          <cell r="C162" t="str">
            <v>26444-01732-01</v>
          </cell>
        </row>
        <row r="163">
          <cell r="C163" t="str">
            <v>26444-01732-01</v>
          </cell>
        </row>
        <row r="164">
          <cell r="C164" t="str">
            <v>26444-01733-01</v>
          </cell>
        </row>
        <row r="165">
          <cell r="C165" t="str">
            <v>26444-01733-01</v>
          </cell>
        </row>
        <row r="166">
          <cell r="C166" t="str">
            <v>26444-01733-01</v>
          </cell>
        </row>
        <row r="167">
          <cell r="C167" t="str">
            <v>26444-01733-01</v>
          </cell>
        </row>
        <row r="168">
          <cell r="C168" t="str">
            <v>26444-01733-01</v>
          </cell>
        </row>
        <row r="169">
          <cell r="C169" t="str">
            <v>26444-01734-01</v>
          </cell>
        </row>
        <row r="170">
          <cell r="C170" t="str">
            <v>26444-01753-01</v>
          </cell>
        </row>
        <row r="171">
          <cell r="C171" t="str">
            <v>26444-01753-01</v>
          </cell>
        </row>
        <row r="172">
          <cell r="C172" t="str">
            <v>26444-00148-06</v>
          </cell>
        </row>
        <row r="173">
          <cell r="C173" t="str">
            <v>26444-00153-06</v>
          </cell>
        </row>
        <row r="174">
          <cell r="C174" t="str">
            <v>26444-01488-02</v>
          </cell>
        </row>
        <row r="175">
          <cell r="C175" t="str">
            <v>26444-01488-02</v>
          </cell>
        </row>
        <row r="176">
          <cell r="C176" t="str">
            <v>26444-01488-02</v>
          </cell>
        </row>
        <row r="177">
          <cell r="C177" t="str">
            <v>26444-01488-02</v>
          </cell>
        </row>
        <row r="178">
          <cell r="C178" t="str">
            <v>26444-00973-04</v>
          </cell>
        </row>
        <row r="179">
          <cell r="C179" t="str">
            <v>26444-00159-06</v>
          </cell>
        </row>
        <row r="180">
          <cell r="C180" t="str">
            <v>26444-01727-01</v>
          </cell>
        </row>
        <row r="181">
          <cell r="C181" t="str">
            <v>26444-01727-01</v>
          </cell>
        </row>
        <row r="182">
          <cell r="C182" t="str">
            <v>26444-01492-02</v>
          </cell>
        </row>
        <row r="183">
          <cell r="C183" t="str">
            <v>26444-01492-02</v>
          </cell>
        </row>
        <row r="184">
          <cell r="C184" t="str">
            <v>26444-01492-02</v>
          </cell>
        </row>
        <row r="185">
          <cell r="C185" t="str">
            <v>26444-01000-04</v>
          </cell>
        </row>
        <row r="186">
          <cell r="C186" t="str">
            <v>26444-01016-04</v>
          </cell>
        </row>
        <row r="187">
          <cell r="C187" t="str">
            <v>26444-01016-04</v>
          </cell>
        </row>
        <row r="188">
          <cell r="C188" t="str">
            <v>26444-01253-03</v>
          </cell>
        </row>
        <row r="189">
          <cell r="C189" t="str">
            <v>26444-01253-03</v>
          </cell>
        </row>
        <row r="190">
          <cell r="C190" t="str">
            <v>26444-01253-03</v>
          </cell>
        </row>
        <row r="191">
          <cell r="C191" t="str">
            <v>26444-01253-03</v>
          </cell>
        </row>
        <row r="192">
          <cell r="C192" t="str">
            <v>26444-01253-03</v>
          </cell>
        </row>
        <row r="193">
          <cell r="C193" t="str">
            <v>26444-01253-03</v>
          </cell>
        </row>
        <row r="194">
          <cell r="C194" t="str">
            <v>26444-01253-03</v>
          </cell>
        </row>
        <row r="195">
          <cell r="C195" t="str">
            <v>26444-01499-02</v>
          </cell>
        </row>
        <row r="196">
          <cell r="C196" t="str">
            <v>26444-01499-02</v>
          </cell>
        </row>
        <row r="197">
          <cell r="C197" t="str">
            <v>26444-01499-02</v>
          </cell>
        </row>
        <row r="198">
          <cell r="C198" t="str">
            <v>26444-01499-02</v>
          </cell>
        </row>
        <row r="199">
          <cell r="C199" t="str">
            <v>26444-01499-02</v>
          </cell>
        </row>
        <row r="200">
          <cell r="C200" t="str">
            <v>26444-01743-01</v>
          </cell>
        </row>
        <row r="201">
          <cell r="C201" t="str">
            <v>26444-01743-01</v>
          </cell>
        </row>
        <row r="202">
          <cell r="C202" t="str">
            <v>26444-01743-01</v>
          </cell>
        </row>
        <row r="203">
          <cell r="C203" t="str">
            <v>26444-01736-01</v>
          </cell>
        </row>
        <row r="204">
          <cell r="C204" t="str">
            <v>26444-00999-04</v>
          </cell>
        </row>
        <row r="205">
          <cell r="C205" t="str">
            <v>26444-00999-04</v>
          </cell>
        </row>
        <row r="206">
          <cell r="C206" t="str">
            <v>26444-01728-01</v>
          </cell>
        </row>
        <row r="207">
          <cell r="C207" t="str">
            <v>26444-01728-01</v>
          </cell>
        </row>
        <row r="208">
          <cell r="C208" t="str">
            <v>26444-01728-01</v>
          </cell>
        </row>
        <row r="209">
          <cell r="C209" t="str">
            <v>26444-01728-01</v>
          </cell>
        </row>
        <row r="210">
          <cell r="C210" t="str">
            <v>26444-01735-01</v>
          </cell>
        </row>
        <row r="211">
          <cell r="C211" t="str">
            <v>26444-01735-01</v>
          </cell>
        </row>
        <row r="212">
          <cell r="C212" t="str">
            <v>26444-01735-01</v>
          </cell>
        </row>
        <row r="213">
          <cell r="C213" t="str">
            <v>26444-01735-01</v>
          </cell>
        </row>
        <row r="214">
          <cell r="C214" t="str">
            <v>26444-01735-01</v>
          </cell>
        </row>
        <row r="215">
          <cell r="C215" t="str">
            <v>26444-01735-01</v>
          </cell>
        </row>
        <row r="216">
          <cell r="C216" t="str">
            <v>26444-01735-01</v>
          </cell>
        </row>
        <row r="217">
          <cell r="C217" t="str">
            <v>26444-01735-01</v>
          </cell>
        </row>
        <row r="218">
          <cell r="C218" t="str">
            <v>26444-01735-01</v>
          </cell>
        </row>
        <row r="219">
          <cell r="C219" t="str">
            <v>26444-01735-01</v>
          </cell>
        </row>
        <row r="220">
          <cell r="C220" t="str">
            <v>26444-01735-01</v>
          </cell>
        </row>
        <row r="221">
          <cell r="C221" t="str">
            <v>26444-01735-01</v>
          </cell>
        </row>
        <row r="222">
          <cell r="C222" t="str">
            <v>26444-01735-01</v>
          </cell>
        </row>
        <row r="223">
          <cell r="C223" t="str">
            <v>26444-01735-01</v>
          </cell>
        </row>
        <row r="224">
          <cell r="C224" t="str">
            <v>26444-01735-01</v>
          </cell>
        </row>
        <row r="225">
          <cell r="C225" t="str">
            <v>26444-01735-01</v>
          </cell>
        </row>
        <row r="226">
          <cell r="C226" t="str">
            <v>26444-01735-01</v>
          </cell>
        </row>
        <row r="227">
          <cell r="C227" t="str">
            <v>26444-01735-01</v>
          </cell>
        </row>
        <row r="228">
          <cell r="C228" t="str">
            <v>26444-01735-01</v>
          </cell>
        </row>
        <row r="229">
          <cell r="C229" t="str">
            <v>26444-01735-01</v>
          </cell>
        </row>
        <row r="230">
          <cell r="C230" t="str">
            <v>26444-01735-01</v>
          </cell>
        </row>
        <row r="231">
          <cell r="C231" t="str">
            <v>26444-01735-01</v>
          </cell>
        </row>
        <row r="232">
          <cell r="C232" t="str">
            <v>26444-01735-01</v>
          </cell>
        </row>
        <row r="233">
          <cell r="C233" t="str">
            <v>26444-01735-01</v>
          </cell>
        </row>
        <row r="234">
          <cell r="C234" t="str">
            <v>26444-01735-01</v>
          </cell>
        </row>
        <row r="235">
          <cell r="C235" t="str">
            <v>26444-01735-01</v>
          </cell>
        </row>
        <row r="236">
          <cell r="C236" t="str">
            <v>26444-01735-01</v>
          </cell>
        </row>
        <row r="237">
          <cell r="C237" t="str">
            <v>26444-01735-01</v>
          </cell>
        </row>
        <row r="238">
          <cell r="C238" t="str">
            <v>26444-01737-01</v>
          </cell>
        </row>
        <row r="239">
          <cell r="C239" t="str">
            <v>26444-01738-01</v>
          </cell>
        </row>
        <row r="240">
          <cell r="C240" t="str">
            <v>26444-00747-05</v>
          </cell>
        </row>
        <row r="241">
          <cell r="C241" t="str">
            <v>26444-00747-05</v>
          </cell>
        </row>
        <row r="242">
          <cell r="C242" t="str">
            <v>26444-00747-05</v>
          </cell>
        </row>
        <row r="243">
          <cell r="C243" t="str">
            <v>26444-00747-05</v>
          </cell>
        </row>
        <row r="244">
          <cell r="C244" t="str">
            <v>26444-00747-05</v>
          </cell>
        </row>
        <row r="245">
          <cell r="C245" t="str">
            <v>26444-00747-05</v>
          </cell>
        </row>
        <row r="246">
          <cell r="C246" t="str">
            <v>26444-00749-05</v>
          </cell>
        </row>
        <row r="247">
          <cell r="C247" t="str">
            <v>26444-00993-04</v>
          </cell>
        </row>
        <row r="248">
          <cell r="C248" t="str">
            <v>26444-00993-04</v>
          </cell>
        </row>
        <row r="249">
          <cell r="C249" t="str">
            <v>26444-01265-03</v>
          </cell>
        </row>
        <row r="250">
          <cell r="C250" t="str">
            <v>26444-01742-01</v>
          </cell>
        </row>
        <row r="251">
          <cell r="C251" t="str">
            <v>26444-01739-01</v>
          </cell>
        </row>
        <row r="252">
          <cell r="C252" t="str">
            <v>26444-01739-01</v>
          </cell>
        </row>
        <row r="253">
          <cell r="C253" t="str">
            <v>26444-01739-01</v>
          </cell>
        </row>
        <row r="254">
          <cell r="C254" t="str">
            <v>26444-01739-01</v>
          </cell>
        </row>
        <row r="255">
          <cell r="C255" t="str">
            <v>26444-01739-01</v>
          </cell>
        </row>
        <row r="256">
          <cell r="C256" t="str">
            <v>26444-01739-01</v>
          </cell>
        </row>
        <row r="257">
          <cell r="C257" t="str">
            <v>26444-01739-01</v>
          </cell>
        </row>
        <row r="258">
          <cell r="C258" t="str">
            <v>26444-01739-01</v>
          </cell>
        </row>
        <row r="259">
          <cell r="C259" t="str">
            <v>26444-00160-06</v>
          </cell>
        </row>
        <row r="260">
          <cell r="C260" t="str">
            <v>26444-01740-01</v>
          </cell>
        </row>
        <row r="261">
          <cell r="C261" t="str">
            <v>26444-01500-02</v>
          </cell>
        </row>
        <row r="262">
          <cell r="C262" t="str">
            <v>26444-01500-02</v>
          </cell>
        </row>
        <row r="263">
          <cell r="C263" t="str">
            <v>26444-00161-06</v>
          </cell>
        </row>
        <row r="264">
          <cell r="C264" t="str">
            <v>26444-00161-06</v>
          </cell>
        </row>
        <row r="265">
          <cell r="C265" t="str">
            <v>26444-00162-06</v>
          </cell>
        </row>
        <row r="266">
          <cell r="C266" t="str">
            <v>26444-00162-06</v>
          </cell>
        </row>
        <row r="267">
          <cell r="C267" t="str">
            <v>26444-00162-06</v>
          </cell>
        </row>
        <row r="268">
          <cell r="C268" t="str">
            <v>26444-00162-06</v>
          </cell>
        </row>
        <row r="269">
          <cell r="C269" t="str">
            <v>26444-00162-06</v>
          </cell>
        </row>
        <row r="270">
          <cell r="C270" t="str">
            <v>26444-00162-06</v>
          </cell>
        </row>
        <row r="271">
          <cell r="C271" t="str">
            <v>26444-00162-06</v>
          </cell>
        </row>
        <row r="272">
          <cell r="C272" t="str">
            <v>26444-01494-02</v>
          </cell>
        </row>
        <row r="273">
          <cell r="C273" t="str">
            <v>26444-01750-01</v>
          </cell>
        </row>
        <row r="274">
          <cell r="C274" t="str">
            <v>26444-00767-05</v>
          </cell>
        </row>
        <row r="275">
          <cell r="C275" t="str">
            <v>26444-00767-05</v>
          </cell>
        </row>
        <row r="276">
          <cell r="C276" t="str">
            <v>26444-01043-04</v>
          </cell>
        </row>
        <row r="277">
          <cell r="C277" t="str">
            <v>26444-01266-03</v>
          </cell>
        </row>
        <row r="278">
          <cell r="C278" t="str">
            <v>26444-01266-03</v>
          </cell>
        </row>
        <row r="279">
          <cell r="C279" t="str">
            <v>26444-01266-03</v>
          </cell>
        </row>
        <row r="280">
          <cell r="C280" t="str">
            <v>26444-01741-01</v>
          </cell>
        </row>
        <row r="281">
          <cell r="C281" t="str">
            <v>26444-01746-01</v>
          </cell>
        </row>
        <row r="282">
          <cell r="C282" t="str">
            <v>26444-00154-06</v>
          </cell>
        </row>
        <row r="283">
          <cell r="C283" t="str">
            <v>26444-00154-06</v>
          </cell>
        </row>
        <row r="284">
          <cell r="C284" t="str">
            <v>26444-00154-06</v>
          </cell>
        </row>
        <row r="285">
          <cell r="C285" t="str">
            <v>26444-00154-06</v>
          </cell>
        </row>
        <row r="286">
          <cell r="C286" t="str">
            <v>26444-00166-06</v>
          </cell>
        </row>
        <row r="287">
          <cell r="C287" t="str">
            <v>26444-00166-06</v>
          </cell>
        </row>
        <row r="288">
          <cell r="C288" t="str">
            <v>26444-00166-06</v>
          </cell>
        </row>
        <row r="289">
          <cell r="C289" t="str">
            <v>26444-00170-06</v>
          </cell>
        </row>
        <row r="290">
          <cell r="C290" t="str">
            <v>26444-00172-06</v>
          </cell>
        </row>
        <row r="291">
          <cell r="C291" t="str">
            <v>26444-00172-06</v>
          </cell>
        </row>
        <row r="292">
          <cell r="C292" t="str">
            <v>26444-00173-06</v>
          </cell>
        </row>
        <row r="293">
          <cell r="C293" t="str">
            <v>26444-00176-06</v>
          </cell>
        </row>
        <row r="294">
          <cell r="C294" t="str">
            <v>26444-00177-06</v>
          </cell>
        </row>
        <row r="295">
          <cell r="C295" t="str">
            <v>26444-00180-06</v>
          </cell>
        </row>
        <row r="296">
          <cell r="C296" t="str">
            <v>26444-00180-06</v>
          </cell>
        </row>
        <row r="297">
          <cell r="C297" t="str">
            <v>26444-00182-06</v>
          </cell>
        </row>
        <row r="298">
          <cell r="C298" t="str">
            <v>26444-00182-06</v>
          </cell>
        </row>
        <row r="299">
          <cell r="C299" t="str">
            <v>26444-00182-06</v>
          </cell>
        </row>
        <row r="300">
          <cell r="C300" t="str">
            <v>26444-00182-06</v>
          </cell>
        </row>
        <row r="301">
          <cell r="C301" t="str">
            <v>26444-00182-06</v>
          </cell>
        </row>
        <row r="302">
          <cell r="C302" t="str">
            <v>26444-00182-06</v>
          </cell>
        </row>
        <row r="303">
          <cell r="C303" t="str">
            <v>26444-00184-06</v>
          </cell>
        </row>
        <row r="304">
          <cell r="C304" t="str">
            <v>26444-00184-06</v>
          </cell>
        </row>
        <row r="305">
          <cell r="C305" t="str">
            <v>26444-00191-06</v>
          </cell>
        </row>
        <row r="306">
          <cell r="C306" t="str">
            <v>26444-00194-06</v>
          </cell>
        </row>
        <row r="307">
          <cell r="C307" t="str">
            <v>26444-00194-06</v>
          </cell>
        </row>
        <row r="308">
          <cell r="C308" t="str">
            <v>26444-00194-06</v>
          </cell>
        </row>
        <row r="309">
          <cell r="C309" t="str">
            <v>26444-00760-05</v>
          </cell>
        </row>
        <row r="310">
          <cell r="C310" t="str">
            <v>26444-00760-05</v>
          </cell>
        </row>
        <row r="311">
          <cell r="C311" t="str">
            <v>26444-00760-05</v>
          </cell>
        </row>
        <row r="312">
          <cell r="C312" t="str">
            <v>26444-00760-05</v>
          </cell>
        </row>
        <row r="313">
          <cell r="C313" t="str">
            <v>26444-00760-05</v>
          </cell>
        </row>
        <row r="314">
          <cell r="C314" t="str">
            <v>26444-00760-05</v>
          </cell>
        </row>
        <row r="315">
          <cell r="C315" t="str">
            <v>26444-00760-05</v>
          </cell>
        </row>
        <row r="316">
          <cell r="C316" t="str">
            <v>26444-00760-05</v>
          </cell>
        </row>
        <row r="317">
          <cell r="C317" t="str">
            <v>26444-00760-05</v>
          </cell>
        </row>
        <row r="318">
          <cell r="C318" t="str">
            <v>26444-00760-05</v>
          </cell>
        </row>
        <row r="319">
          <cell r="C319" t="str">
            <v>26444-00760-05</v>
          </cell>
        </row>
        <row r="320">
          <cell r="C320" t="str">
            <v>26444-00760-05</v>
          </cell>
        </row>
        <row r="321">
          <cell r="C321" t="str">
            <v>26444-00760-05</v>
          </cell>
        </row>
        <row r="322">
          <cell r="C322" t="str">
            <v>26444-00760-05</v>
          </cell>
        </row>
        <row r="323">
          <cell r="C323" t="str">
            <v>26444-00760-05</v>
          </cell>
        </row>
        <row r="324">
          <cell r="C324" t="str">
            <v>26444-00760-05</v>
          </cell>
        </row>
        <row r="325">
          <cell r="C325" t="str">
            <v>26444-00760-05</v>
          </cell>
        </row>
        <row r="326">
          <cell r="C326" t="str">
            <v>26444-00998-04</v>
          </cell>
        </row>
        <row r="327">
          <cell r="C327" t="str">
            <v>26444-00998-04</v>
          </cell>
        </row>
        <row r="328">
          <cell r="C328" t="str">
            <v>26444-00998-04</v>
          </cell>
        </row>
        <row r="329">
          <cell r="C329" t="str">
            <v>26444-00998-04</v>
          </cell>
        </row>
        <row r="330">
          <cell r="C330" t="str">
            <v>26444-00998-04</v>
          </cell>
        </row>
        <row r="331">
          <cell r="C331" t="str">
            <v>26444-00998-04</v>
          </cell>
        </row>
        <row r="332">
          <cell r="C332" t="str">
            <v>26444-00998-04</v>
          </cell>
        </row>
        <row r="333">
          <cell r="C333" t="str">
            <v>26444-00998-04</v>
          </cell>
        </row>
        <row r="334">
          <cell r="C334" t="str">
            <v>26444-01024-04</v>
          </cell>
        </row>
        <row r="335">
          <cell r="C335" t="str">
            <v>26444-01024-04</v>
          </cell>
        </row>
        <row r="336">
          <cell r="C336" t="str">
            <v>26444-01026-04</v>
          </cell>
        </row>
        <row r="337">
          <cell r="C337" t="str">
            <v>26444-01029-04</v>
          </cell>
        </row>
        <row r="338">
          <cell r="C338" t="str">
            <v>26444-01031-04</v>
          </cell>
        </row>
        <row r="339">
          <cell r="C339" t="str">
            <v>26444-01031-04</v>
          </cell>
        </row>
        <row r="340">
          <cell r="C340" t="str">
            <v>26444-01031-04</v>
          </cell>
        </row>
        <row r="341">
          <cell r="C341" t="str">
            <v>26444-01267-03</v>
          </cell>
        </row>
        <row r="342">
          <cell r="C342" t="str">
            <v>26444-01270-03</v>
          </cell>
        </row>
        <row r="343">
          <cell r="C343" t="str">
            <v>26444-01272-03</v>
          </cell>
        </row>
        <row r="344">
          <cell r="C344" t="str">
            <v>26444-01272-03</v>
          </cell>
        </row>
        <row r="345">
          <cell r="C345" t="str">
            <v>26444-01275-03</v>
          </cell>
        </row>
        <row r="346">
          <cell r="C346" t="str">
            <v>26444-01275-03</v>
          </cell>
        </row>
        <row r="347">
          <cell r="C347" t="str">
            <v>26444-01276-03</v>
          </cell>
        </row>
        <row r="348">
          <cell r="C348" t="str">
            <v>26444-01276-03</v>
          </cell>
        </row>
        <row r="349">
          <cell r="C349" t="str">
            <v>26444-01276-03</v>
          </cell>
        </row>
        <row r="350">
          <cell r="C350" t="str">
            <v>26444-01501-02</v>
          </cell>
        </row>
        <row r="351">
          <cell r="C351" t="str">
            <v>26444-01501-02</v>
          </cell>
        </row>
        <row r="352">
          <cell r="C352" t="str">
            <v>26444-01501-02</v>
          </cell>
        </row>
        <row r="353">
          <cell r="C353" t="str">
            <v>26444-01501-02</v>
          </cell>
        </row>
        <row r="354">
          <cell r="C354" t="str">
            <v>26444-01501-02</v>
          </cell>
        </row>
        <row r="355">
          <cell r="C355" t="str">
            <v>26444-01503-02</v>
          </cell>
        </row>
        <row r="356">
          <cell r="C356" t="str">
            <v>26444-01505-02</v>
          </cell>
        </row>
        <row r="357">
          <cell r="C357" t="str">
            <v>26444-01505-02</v>
          </cell>
        </row>
        <row r="358">
          <cell r="C358" t="str">
            <v>26444-01505-02</v>
          </cell>
        </row>
        <row r="359">
          <cell r="C359" t="str">
            <v>26444-01505-02</v>
          </cell>
        </row>
        <row r="360">
          <cell r="C360" t="str">
            <v>26444-01505-02</v>
          </cell>
        </row>
        <row r="361">
          <cell r="C361" t="str">
            <v>26444-01506-02</v>
          </cell>
        </row>
        <row r="362">
          <cell r="C362" t="str">
            <v>26444-01506-02</v>
          </cell>
        </row>
        <row r="363">
          <cell r="C363" t="str">
            <v>26444-01506-02</v>
          </cell>
        </row>
        <row r="364">
          <cell r="C364" t="str">
            <v>26444-01506-02</v>
          </cell>
        </row>
        <row r="365">
          <cell r="C365" t="str">
            <v>26444-01506-02</v>
          </cell>
        </row>
        <row r="366">
          <cell r="C366" t="str">
            <v>26444-01506-02</v>
          </cell>
        </row>
        <row r="367">
          <cell r="C367" t="str">
            <v>26444-01507-02</v>
          </cell>
        </row>
        <row r="368">
          <cell r="C368" t="str">
            <v>26444-01508-02</v>
          </cell>
        </row>
        <row r="369">
          <cell r="C369" t="str">
            <v>26444-01512-02</v>
          </cell>
        </row>
        <row r="370">
          <cell r="C370" t="str">
            <v>26444-01512-02</v>
          </cell>
        </row>
        <row r="371">
          <cell r="C371" t="str">
            <v>26444-01512-02</v>
          </cell>
        </row>
        <row r="372">
          <cell r="C372" t="str">
            <v>26444-01512-02</v>
          </cell>
        </row>
        <row r="373">
          <cell r="C373" t="str">
            <v>26444-01512-02</v>
          </cell>
        </row>
        <row r="374">
          <cell r="C374" t="str">
            <v>26444-01512-02</v>
          </cell>
        </row>
        <row r="375">
          <cell r="C375" t="str">
            <v>26444-01513-02</v>
          </cell>
        </row>
        <row r="376">
          <cell r="C376" t="str">
            <v>26444-01513-02</v>
          </cell>
        </row>
        <row r="377">
          <cell r="C377" t="str">
            <v>26444-01513-02</v>
          </cell>
        </row>
        <row r="378">
          <cell r="C378" t="str">
            <v>26444-01513-02</v>
          </cell>
        </row>
        <row r="379">
          <cell r="C379" t="str">
            <v>26444-01744-01</v>
          </cell>
        </row>
        <row r="380">
          <cell r="C380" t="str">
            <v>26444-01744-01</v>
          </cell>
        </row>
        <row r="381">
          <cell r="C381" t="str">
            <v>26444-01745-01</v>
          </cell>
        </row>
        <row r="382">
          <cell r="C382" t="str">
            <v>26444-01747-01</v>
          </cell>
        </row>
        <row r="383">
          <cell r="C383" t="str">
            <v>26444-01747-01</v>
          </cell>
        </row>
        <row r="384">
          <cell r="C384" t="str">
            <v>26444-01748-01</v>
          </cell>
        </row>
        <row r="385">
          <cell r="C385" t="str">
            <v>26444-01748-01</v>
          </cell>
        </row>
        <row r="386">
          <cell r="C386" t="str">
            <v>26444-01749-01</v>
          </cell>
        </row>
        <row r="387">
          <cell r="C387" t="str">
            <v>26444-01752-01</v>
          </cell>
        </row>
        <row r="388">
          <cell r="C388" t="str">
            <v>26444-01754-01</v>
          </cell>
        </row>
        <row r="389">
          <cell r="C389" t="str">
            <v>26444-01757-01</v>
          </cell>
        </row>
        <row r="390">
          <cell r="C390" t="str">
            <v>26444-01758-01</v>
          </cell>
        </row>
        <row r="391">
          <cell r="C391" t="str">
            <v>26444-01758-01</v>
          </cell>
        </row>
        <row r="392">
          <cell r="C392" t="str">
            <v>26444-01758-01</v>
          </cell>
        </row>
        <row r="393">
          <cell r="C393" t="str">
            <v>26444-00163-06</v>
          </cell>
        </row>
        <row r="394">
          <cell r="C394" t="str">
            <v>26444-00163-06</v>
          </cell>
        </row>
        <row r="395">
          <cell r="C395" t="str">
            <v>26444-00163-06</v>
          </cell>
        </row>
        <row r="396">
          <cell r="C396" t="str">
            <v>26444-00163-06</v>
          </cell>
        </row>
        <row r="397">
          <cell r="C397" t="str">
            <v>26444-00163-06</v>
          </cell>
        </row>
        <row r="398">
          <cell r="C398" t="str">
            <v>26444-01027-04</v>
          </cell>
        </row>
        <row r="399">
          <cell r="C399" t="str">
            <v>26444-01280-03</v>
          </cell>
        </row>
        <row r="400">
          <cell r="C400" t="str">
            <v>26444-01280-03</v>
          </cell>
        </row>
        <row r="401">
          <cell r="C401" t="str">
            <v>26444-01755-01</v>
          </cell>
        </row>
        <row r="402">
          <cell r="C402" t="str">
            <v>26444-01755-01</v>
          </cell>
        </row>
        <row r="403">
          <cell r="C403" t="str">
            <v>26444-01755-01</v>
          </cell>
        </row>
        <row r="404">
          <cell r="C404" t="str">
            <v>26444-00169-06</v>
          </cell>
        </row>
        <row r="405">
          <cell r="C405" t="str">
            <v>26444-01759-01</v>
          </cell>
        </row>
        <row r="406">
          <cell r="C406" t="str">
            <v>26444-01759-01</v>
          </cell>
        </row>
        <row r="407">
          <cell r="C407" t="str">
            <v>26444-00190-06</v>
          </cell>
        </row>
        <row r="408">
          <cell r="C408" t="str">
            <v>26444-00189-06</v>
          </cell>
        </row>
        <row r="409">
          <cell r="C409" t="str">
            <v>26444-00189-06</v>
          </cell>
        </row>
        <row r="410">
          <cell r="C410" t="str">
            <v>26444-00187-06</v>
          </cell>
        </row>
        <row r="411">
          <cell r="C411" t="str">
            <v>26444-01028-04</v>
          </cell>
        </row>
        <row r="412">
          <cell r="C412" t="str">
            <v>26444-01036-04</v>
          </cell>
        </row>
        <row r="413">
          <cell r="C413" t="str">
            <v>26444-01036-04</v>
          </cell>
        </row>
        <row r="414">
          <cell r="C414" t="str">
            <v>26444-01751-01</v>
          </cell>
        </row>
        <row r="415">
          <cell r="C415" t="str">
            <v>26444-01760-01</v>
          </cell>
        </row>
        <row r="416">
          <cell r="C416" t="str">
            <v>26444-01760-01</v>
          </cell>
        </row>
        <row r="417">
          <cell r="C417" t="str">
            <v>26444-01760-01</v>
          </cell>
        </row>
        <row r="418">
          <cell r="C418" t="str">
            <v>26444-01760-01</v>
          </cell>
        </row>
        <row r="419">
          <cell r="C419" t="str">
            <v>26444-01760-01</v>
          </cell>
        </row>
        <row r="420">
          <cell r="C420" t="str">
            <v>26444-01760-01</v>
          </cell>
        </row>
        <row r="421">
          <cell r="C421" t="str">
            <v>26444-01760-01</v>
          </cell>
        </row>
        <row r="422">
          <cell r="C422" t="str">
            <v>26444-01760-01</v>
          </cell>
        </row>
        <row r="423">
          <cell r="C423" t="str">
            <v>26444-01760-01</v>
          </cell>
        </row>
        <row r="424">
          <cell r="C424" t="str">
            <v>26444-01760-01</v>
          </cell>
        </row>
        <row r="425">
          <cell r="C425" t="str">
            <v>26444-01760-01</v>
          </cell>
        </row>
        <row r="426">
          <cell r="C426" t="str">
            <v>26444-01760-01</v>
          </cell>
        </row>
        <row r="427">
          <cell r="C427" t="str">
            <v>26444-01760-01</v>
          </cell>
        </row>
        <row r="428">
          <cell r="C428" t="str">
            <v>26444-01760-01</v>
          </cell>
        </row>
        <row r="429">
          <cell r="C429" t="str">
            <v>26444-01760-01</v>
          </cell>
        </row>
        <row r="430">
          <cell r="C430" t="str">
            <v>26444-01760-01</v>
          </cell>
        </row>
        <row r="431">
          <cell r="C431" t="str">
            <v>26444-01760-01</v>
          </cell>
        </row>
        <row r="432">
          <cell r="C432" t="str">
            <v>26444-01273-03</v>
          </cell>
        </row>
        <row r="433">
          <cell r="C433" t="str">
            <v>26444-01273-03</v>
          </cell>
        </row>
        <row r="434">
          <cell r="C434" t="str">
            <v>26444-01283-03</v>
          </cell>
        </row>
        <row r="435">
          <cell r="C435" t="str">
            <v>26444-01041-04</v>
          </cell>
        </row>
        <row r="436">
          <cell r="C436" t="str">
            <v>26444-01365-03</v>
          </cell>
        </row>
        <row r="437">
          <cell r="C437" t="str">
            <v>26444-01365-03</v>
          </cell>
        </row>
        <row r="438">
          <cell r="C438" t="str">
            <v>26444-01365-03</v>
          </cell>
        </row>
        <row r="439">
          <cell r="C439" t="str">
            <v>26444-01365-03</v>
          </cell>
        </row>
        <row r="440">
          <cell r="C440" t="str">
            <v>26444-01365-03</v>
          </cell>
        </row>
        <row r="441">
          <cell r="C441" t="str">
            <v>26444-01365-03</v>
          </cell>
        </row>
        <row r="442">
          <cell r="C442" t="str">
            <v>26444-01032-04</v>
          </cell>
        </row>
        <row r="443">
          <cell r="C443" t="str">
            <v>26444-00198-06</v>
          </cell>
        </row>
        <row r="444">
          <cell r="C444" t="str">
            <v>26444-00768-05</v>
          </cell>
        </row>
        <row r="445">
          <cell r="C445" t="str">
            <v>26444-01037-04</v>
          </cell>
        </row>
        <row r="446">
          <cell r="C446" t="str">
            <v>26444-01038-04</v>
          </cell>
        </row>
        <row r="447">
          <cell r="C447" t="str">
            <v>26444-01039-04</v>
          </cell>
        </row>
        <row r="448">
          <cell r="C448" t="str">
            <v>26444-01040-04</v>
          </cell>
        </row>
        <row r="449">
          <cell r="C449" t="str">
            <v>26444-01040-04</v>
          </cell>
        </row>
        <row r="450">
          <cell r="C450" t="str">
            <v>26444-00771-05</v>
          </cell>
        </row>
        <row r="451">
          <cell r="C451" t="str">
            <v>26444-00771-05</v>
          </cell>
        </row>
        <row r="452">
          <cell r="C452" t="str">
            <v>26444-00771-05</v>
          </cell>
        </row>
        <row r="453">
          <cell r="C453" t="str">
            <v>26444-00771-05</v>
          </cell>
        </row>
        <row r="454">
          <cell r="C454" t="str">
            <v>26444-00771-05</v>
          </cell>
        </row>
        <row r="455">
          <cell r="C455" t="str">
            <v>26444-00771-05</v>
          </cell>
        </row>
        <row r="456">
          <cell r="C456" t="str">
            <v>26444-01756-01</v>
          </cell>
        </row>
        <row r="457">
          <cell r="C457" t="str">
            <v>26444-01756-01</v>
          </cell>
        </row>
        <row r="458">
          <cell r="C458" t="str">
            <v>26444-01030-04</v>
          </cell>
        </row>
        <row r="459">
          <cell r="C459" t="str">
            <v>26444-01030-04</v>
          </cell>
        </row>
        <row r="460">
          <cell r="C460" t="str">
            <v>26444-01514-02</v>
          </cell>
        </row>
        <row r="461">
          <cell r="C461" t="str">
            <v>26444-01514-02</v>
          </cell>
        </row>
        <row r="462">
          <cell r="C462" t="str">
            <v>26444-00188-06</v>
          </cell>
        </row>
        <row r="463">
          <cell r="C463" t="str">
            <v>26444-00188-06</v>
          </cell>
        </row>
        <row r="464">
          <cell r="C464" t="str">
            <v>26444-00188-06</v>
          </cell>
        </row>
        <row r="465">
          <cell r="C465" t="str">
            <v>26444-00201-06</v>
          </cell>
        </row>
        <row r="466">
          <cell r="C466" t="str">
            <v>26444-00201-06</v>
          </cell>
        </row>
        <row r="467">
          <cell r="C467" t="str">
            <v>26444-00211-06</v>
          </cell>
        </row>
        <row r="468">
          <cell r="C468" t="str">
            <v>26444-00211-06</v>
          </cell>
        </row>
        <row r="469">
          <cell r="C469" t="str">
            <v>26444-00241-06</v>
          </cell>
        </row>
        <row r="470">
          <cell r="C470" t="str">
            <v>26444-01045-04</v>
          </cell>
        </row>
        <row r="471">
          <cell r="C471" t="str">
            <v>26444-01045-04</v>
          </cell>
        </row>
        <row r="472">
          <cell r="C472" t="str">
            <v>26444-01045-04</v>
          </cell>
        </row>
        <row r="473">
          <cell r="C473" t="str">
            <v>26444-01511-02</v>
          </cell>
        </row>
        <row r="474">
          <cell r="C474" t="str">
            <v>26444-01515-02</v>
          </cell>
        </row>
        <row r="475">
          <cell r="C475" t="str">
            <v>26444-01515-02</v>
          </cell>
        </row>
        <row r="476">
          <cell r="C476" t="str">
            <v>26444-00164-06</v>
          </cell>
        </row>
        <row r="477">
          <cell r="C477" t="str">
            <v>26444-00199-06</v>
          </cell>
        </row>
        <row r="478">
          <cell r="C478" t="str">
            <v>26444-00199-06</v>
          </cell>
        </row>
        <row r="479">
          <cell r="C479" t="str">
            <v>26444-00199-06</v>
          </cell>
        </row>
        <row r="480">
          <cell r="C480" t="str">
            <v>26444-00199-06</v>
          </cell>
        </row>
        <row r="481">
          <cell r="C481" t="str">
            <v>26444-00199-06</v>
          </cell>
        </row>
        <row r="482">
          <cell r="C482" t="str">
            <v>26444-00199-06</v>
          </cell>
        </row>
        <row r="483">
          <cell r="C483" t="str">
            <v>26444-00212-06</v>
          </cell>
        </row>
        <row r="484">
          <cell r="C484" t="str">
            <v>26444-00212-06</v>
          </cell>
        </row>
        <row r="485">
          <cell r="C485" t="str">
            <v>26444-00214-06</v>
          </cell>
        </row>
        <row r="486">
          <cell r="C486" t="str">
            <v>26444-00214-06</v>
          </cell>
        </row>
        <row r="487">
          <cell r="C487" t="str">
            <v>26444-00214-06</v>
          </cell>
        </row>
        <row r="488">
          <cell r="C488" t="str">
            <v>26444-00214-06</v>
          </cell>
        </row>
        <row r="489">
          <cell r="C489" t="str">
            <v>26444-00219-06</v>
          </cell>
        </row>
        <row r="490">
          <cell r="C490" t="str">
            <v>26444-00219-06</v>
          </cell>
        </row>
        <row r="491">
          <cell r="C491" t="str">
            <v>26444-00222-06</v>
          </cell>
        </row>
        <row r="492">
          <cell r="C492" t="str">
            <v>26444-00222-06</v>
          </cell>
        </row>
        <row r="493">
          <cell r="C493" t="str">
            <v>26444-00222-06</v>
          </cell>
        </row>
        <row r="494">
          <cell r="C494" t="str">
            <v>26444-00233-06</v>
          </cell>
        </row>
        <row r="495">
          <cell r="C495" t="str">
            <v>26444-00237-06</v>
          </cell>
        </row>
        <row r="496">
          <cell r="C496" t="str">
            <v>26444-00237-06</v>
          </cell>
        </row>
        <row r="497">
          <cell r="C497" t="str">
            <v>26444-00237-06</v>
          </cell>
        </row>
        <row r="498">
          <cell r="C498" t="str">
            <v>26444-00237-06</v>
          </cell>
        </row>
        <row r="499">
          <cell r="C499" t="str">
            <v>26444-00237-06</v>
          </cell>
        </row>
        <row r="500">
          <cell r="C500" t="str">
            <v>26444-00237-06</v>
          </cell>
        </row>
        <row r="501">
          <cell r="C501" t="str">
            <v>26444-00237-06</v>
          </cell>
        </row>
        <row r="502">
          <cell r="C502" t="str">
            <v>26444-00237-06</v>
          </cell>
        </row>
        <row r="503">
          <cell r="C503" t="str">
            <v>26444-00238-06</v>
          </cell>
        </row>
        <row r="504">
          <cell r="C504" t="str">
            <v>26444-00238-06</v>
          </cell>
        </row>
        <row r="505">
          <cell r="C505" t="str">
            <v>26444-00238-06</v>
          </cell>
        </row>
        <row r="506">
          <cell r="C506" t="str">
            <v>26444-00238-06</v>
          </cell>
        </row>
        <row r="507">
          <cell r="C507" t="str">
            <v>26444-00238-06</v>
          </cell>
        </row>
        <row r="508">
          <cell r="C508" t="str">
            <v>26444-00239-06</v>
          </cell>
        </row>
        <row r="509">
          <cell r="C509" t="str">
            <v>26444-00239-06</v>
          </cell>
        </row>
        <row r="510">
          <cell r="C510" t="str">
            <v>26444-00249-06</v>
          </cell>
        </row>
        <row r="511">
          <cell r="C511" t="str">
            <v>26444-00249-06</v>
          </cell>
        </row>
        <row r="512">
          <cell r="C512" t="str">
            <v>26444-00252-06</v>
          </cell>
        </row>
        <row r="513">
          <cell r="C513" t="str">
            <v>26444-00254-06</v>
          </cell>
        </row>
        <row r="514">
          <cell r="C514" t="str">
            <v>26444-00255-06</v>
          </cell>
        </row>
        <row r="515">
          <cell r="C515" t="str">
            <v>26444-00255-06</v>
          </cell>
        </row>
        <row r="516">
          <cell r="C516" t="str">
            <v>26444-00258-06</v>
          </cell>
        </row>
        <row r="517">
          <cell r="C517" t="str">
            <v>26444-00258-06</v>
          </cell>
        </row>
        <row r="518">
          <cell r="C518" t="str">
            <v>26444-00259-06</v>
          </cell>
        </row>
        <row r="519">
          <cell r="C519" t="str">
            <v>26444-00259-06</v>
          </cell>
        </row>
        <row r="520">
          <cell r="C520" t="str">
            <v>26444-00259-06</v>
          </cell>
        </row>
        <row r="521">
          <cell r="C521" t="str">
            <v>26444-00261-06</v>
          </cell>
        </row>
        <row r="522">
          <cell r="C522" t="str">
            <v>26444-00261-06</v>
          </cell>
        </row>
        <row r="523">
          <cell r="C523" t="str">
            <v>26444-00271-06</v>
          </cell>
        </row>
        <row r="524">
          <cell r="C524" t="str">
            <v>26444-00271-06</v>
          </cell>
        </row>
        <row r="525">
          <cell r="C525" t="str">
            <v>26444-00271-06</v>
          </cell>
        </row>
        <row r="526">
          <cell r="C526" t="str">
            <v>26444-00271-06</v>
          </cell>
        </row>
        <row r="527">
          <cell r="C527" t="str">
            <v>26444-00271-06</v>
          </cell>
        </row>
        <row r="528">
          <cell r="C528" t="str">
            <v>26444-00271-06</v>
          </cell>
        </row>
        <row r="529">
          <cell r="C529" t="str">
            <v>26444-00272-06</v>
          </cell>
        </row>
        <row r="530">
          <cell r="C530" t="str">
            <v>26444-00460-06</v>
          </cell>
        </row>
        <row r="531">
          <cell r="C531" t="str">
            <v>26444-00460-06</v>
          </cell>
        </row>
        <row r="532">
          <cell r="C532" t="str">
            <v>26444-00460-06</v>
          </cell>
        </row>
        <row r="533">
          <cell r="C533" t="str">
            <v>26444-00460-06</v>
          </cell>
        </row>
        <row r="534">
          <cell r="C534" t="str">
            <v>26444-00460-06</v>
          </cell>
        </row>
        <row r="535">
          <cell r="C535" t="str">
            <v>26444-00460-06</v>
          </cell>
        </row>
        <row r="536">
          <cell r="C536" t="str">
            <v>26444-00460-06</v>
          </cell>
        </row>
        <row r="537">
          <cell r="C537" t="str">
            <v>26444-00460-06</v>
          </cell>
        </row>
        <row r="538">
          <cell r="C538" t="str">
            <v>26444-00460-06</v>
          </cell>
        </row>
        <row r="539">
          <cell r="C539" t="str">
            <v>26444-00772-05</v>
          </cell>
        </row>
        <row r="540">
          <cell r="C540" t="str">
            <v>26444-00772-05</v>
          </cell>
        </row>
        <row r="541">
          <cell r="C541" t="str">
            <v>26444-00772-05</v>
          </cell>
        </row>
        <row r="542">
          <cell r="C542" t="str">
            <v>26444-00772-05</v>
          </cell>
        </row>
        <row r="543">
          <cell r="C543" t="str">
            <v>26444-00773-05</v>
          </cell>
        </row>
        <row r="544">
          <cell r="C544" t="str">
            <v>26444-00773-05</v>
          </cell>
        </row>
        <row r="545">
          <cell r="C545" t="str">
            <v>26444-00773-05</v>
          </cell>
        </row>
        <row r="546">
          <cell r="C546" t="str">
            <v>26444-00775-05</v>
          </cell>
        </row>
        <row r="547">
          <cell r="C547" t="str">
            <v>26444-00777-05</v>
          </cell>
        </row>
        <row r="548">
          <cell r="C548" t="str">
            <v>26444-00778-05</v>
          </cell>
        </row>
        <row r="549">
          <cell r="C549" t="str">
            <v>26444-00781-05</v>
          </cell>
        </row>
        <row r="550">
          <cell r="C550" t="str">
            <v>26444-00781-05</v>
          </cell>
        </row>
        <row r="551">
          <cell r="C551" t="str">
            <v>26444-00781-05</v>
          </cell>
        </row>
        <row r="552">
          <cell r="C552" t="str">
            <v>26444-00835-05</v>
          </cell>
        </row>
        <row r="553">
          <cell r="C553" t="str">
            <v>26444-00835-05</v>
          </cell>
        </row>
        <row r="554">
          <cell r="C554" t="str">
            <v>26444-01047-04</v>
          </cell>
        </row>
        <row r="555">
          <cell r="C555" t="str">
            <v>26444-01049-04</v>
          </cell>
        </row>
        <row r="556">
          <cell r="C556" t="str">
            <v>26444-01049-04</v>
          </cell>
        </row>
        <row r="557">
          <cell r="C557" t="str">
            <v>26444-01049-04</v>
          </cell>
        </row>
        <row r="558">
          <cell r="C558" t="str">
            <v>26444-01049-04</v>
          </cell>
        </row>
        <row r="559">
          <cell r="C559" t="str">
            <v>26444-01049-04</v>
          </cell>
        </row>
        <row r="560">
          <cell r="C560" t="str">
            <v>26444-01063-04</v>
          </cell>
        </row>
        <row r="561">
          <cell r="C561" t="str">
            <v>26444-01063-04</v>
          </cell>
        </row>
        <row r="562">
          <cell r="C562" t="str">
            <v>26444-01063-04</v>
          </cell>
        </row>
        <row r="563">
          <cell r="C563" t="str">
            <v>26444-01289-03</v>
          </cell>
        </row>
        <row r="564">
          <cell r="C564" t="str">
            <v>26444-01289-03</v>
          </cell>
        </row>
        <row r="565">
          <cell r="C565" t="str">
            <v>26444-01290-03</v>
          </cell>
        </row>
        <row r="566">
          <cell r="C566" t="str">
            <v>26444-01292-03</v>
          </cell>
        </row>
        <row r="567">
          <cell r="C567" t="str">
            <v>26444-01292-03</v>
          </cell>
        </row>
        <row r="568">
          <cell r="C568" t="str">
            <v>26444-01292-03</v>
          </cell>
        </row>
        <row r="569">
          <cell r="C569" t="str">
            <v>26444-01292-03</v>
          </cell>
        </row>
        <row r="570">
          <cell r="C570" t="str">
            <v>26444-01294-03</v>
          </cell>
        </row>
        <row r="571">
          <cell r="C571" t="str">
            <v>26444-01294-03</v>
          </cell>
        </row>
        <row r="572">
          <cell r="C572" t="str">
            <v>26444-01294-03</v>
          </cell>
        </row>
        <row r="573">
          <cell r="C573" t="str">
            <v>26444-01297-03</v>
          </cell>
        </row>
        <row r="574">
          <cell r="C574" t="str">
            <v>26444-01297-03</v>
          </cell>
        </row>
        <row r="575">
          <cell r="C575" t="str">
            <v>26444-01297-03</v>
          </cell>
        </row>
        <row r="576">
          <cell r="C576" t="str">
            <v>26444-01297-03</v>
          </cell>
        </row>
        <row r="577">
          <cell r="C577" t="str">
            <v>26444-01298-03</v>
          </cell>
        </row>
        <row r="578">
          <cell r="C578" t="str">
            <v>26444-01299-03</v>
          </cell>
        </row>
        <row r="579">
          <cell r="C579" t="str">
            <v>26444-01516-02</v>
          </cell>
        </row>
        <row r="580">
          <cell r="C580" t="str">
            <v>26444-01516-02</v>
          </cell>
        </row>
        <row r="581">
          <cell r="C581" t="str">
            <v>26444-01520-02</v>
          </cell>
        </row>
        <row r="582">
          <cell r="C582" t="str">
            <v>26444-01520-02</v>
          </cell>
        </row>
        <row r="583">
          <cell r="C583" t="str">
            <v>26444-01525-02</v>
          </cell>
        </row>
        <row r="584">
          <cell r="C584" t="str">
            <v>26444-01525-02</v>
          </cell>
        </row>
        <row r="585">
          <cell r="C585" t="str">
            <v>26444-01525-02</v>
          </cell>
        </row>
        <row r="586">
          <cell r="C586" t="str">
            <v>26444-01525-02</v>
          </cell>
        </row>
        <row r="587">
          <cell r="C587" t="str">
            <v>26444-01525-02</v>
          </cell>
        </row>
        <row r="588">
          <cell r="C588" t="str">
            <v>26444-01529-02</v>
          </cell>
        </row>
        <row r="589">
          <cell r="C589" t="str">
            <v>26444-01761-01</v>
          </cell>
        </row>
        <row r="590">
          <cell r="C590" t="str">
            <v>26444-01761-01</v>
          </cell>
        </row>
        <row r="591">
          <cell r="C591" t="str">
            <v>26444-01761-01</v>
          </cell>
        </row>
        <row r="592">
          <cell r="C592" t="str">
            <v>26444-01761-01</v>
          </cell>
        </row>
        <row r="593">
          <cell r="C593" t="str">
            <v>26444-01761-01</v>
          </cell>
        </row>
        <row r="594">
          <cell r="C594" t="str">
            <v>26444-01761-01</v>
          </cell>
        </row>
        <row r="595">
          <cell r="C595" t="str">
            <v>26444-01761-01</v>
          </cell>
        </row>
        <row r="596">
          <cell r="C596" t="str">
            <v>26444-01761-01</v>
          </cell>
        </row>
        <row r="597">
          <cell r="C597" t="str">
            <v>26444-01761-01</v>
          </cell>
        </row>
        <row r="598">
          <cell r="C598" t="str">
            <v>26444-01761-01</v>
          </cell>
        </row>
        <row r="599">
          <cell r="C599" t="str">
            <v>26444-01761-01</v>
          </cell>
        </row>
        <row r="600">
          <cell r="C600" t="str">
            <v>26444-01761-01</v>
          </cell>
        </row>
        <row r="601">
          <cell r="C601" t="str">
            <v>26444-01761-01</v>
          </cell>
        </row>
        <row r="602">
          <cell r="C602" t="str">
            <v>26444-01761-01</v>
          </cell>
        </row>
        <row r="603">
          <cell r="C603" t="str">
            <v>26444-01761-01</v>
          </cell>
        </row>
        <row r="604">
          <cell r="C604" t="str">
            <v>26444-01761-01</v>
          </cell>
        </row>
        <row r="605">
          <cell r="C605" t="str">
            <v>26444-01761-01</v>
          </cell>
        </row>
        <row r="606">
          <cell r="C606" t="str">
            <v>26444-01761-01</v>
          </cell>
        </row>
        <row r="607">
          <cell r="C607" t="str">
            <v>26444-01763-01</v>
          </cell>
        </row>
        <row r="608">
          <cell r="C608" t="str">
            <v>26444-01764-01</v>
          </cell>
        </row>
        <row r="609">
          <cell r="C609" t="str">
            <v>26444-01764-01</v>
          </cell>
        </row>
        <row r="610">
          <cell r="C610" t="str">
            <v>26444-01764-01</v>
          </cell>
        </row>
        <row r="611">
          <cell r="C611" t="str">
            <v>26444-01764-01</v>
          </cell>
        </row>
        <row r="612">
          <cell r="C612" t="str">
            <v>26444-01764-01</v>
          </cell>
        </row>
        <row r="613">
          <cell r="C613" t="str">
            <v>26444-01764-01</v>
          </cell>
        </row>
        <row r="614">
          <cell r="C614" t="str">
            <v>26444-01765-01</v>
          </cell>
        </row>
        <row r="615">
          <cell r="C615" t="str">
            <v>26444-01783-01</v>
          </cell>
        </row>
        <row r="616">
          <cell r="C616" t="str">
            <v>26444-00260-06</v>
          </cell>
        </row>
        <row r="617">
          <cell r="C617" t="str">
            <v>26444-01768-01</v>
          </cell>
        </row>
        <row r="618">
          <cell r="C618" t="str">
            <v>26444-01522-02</v>
          </cell>
        </row>
        <row r="619">
          <cell r="C619" t="str">
            <v>26444-01522-02</v>
          </cell>
        </row>
        <row r="620">
          <cell r="C620" t="str">
            <v>26444-01766-01</v>
          </cell>
        </row>
        <row r="621">
          <cell r="C621" t="str">
            <v>26444-01766-01</v>
          </cell>
        </row>
        <row r="622">
          <cell r="C622" t="str">
            <v>26444-00244-06</v>
          </cell>
        </row>
        <row r="623">
          <cell r="C623" t="str">
            <v>26444-01773-01</v>
          </cell>
        </row>
        <row r="624">
          <cell r="C624" t="str">
            <v>26444-00248-06</v>
          </cell>
        </row>
        <row r="625">
          <cell r="C625" t="str">
            <v>26444-00248-06</v>
          </cell>
        </row>
        <row r="626">
          <cell r="C626" t="str">
            <v>26444-01772-01</v>
          </cell>
        </row>
        <row r="627">
          <cell r="C627" t="str">
            <v>26444-01305-03</v>
          </cell>
        </row>
        <row r="628">
          <cell r="C628" t="str">
            <v>26444-00311-06</v>
          </cell>
        </row>
        <row r="629">
          <cell r="C629" t="str">
            <v>26444-00311-06</v>
          </cell>
        </row>
        <row r="630">
          <cell r="C630" t="str">
            <v>26444-00311-06</v>
          </cell>
        </row>
        <row r="631">
          <cell r="C631" t="str">
            <v>26444-00783-05</v>
          </cell>
        </row>
        <row r="632">
          <cell r="C632" t="str">
            <v>26444-00783-05</v>
          </cell>
        </row>
        <row r="633">
          <cell r="C633" t="str">
            <v>26444-01767-01</v>
          </cell>
        </row>
        <row r="634">
          <cell r="C634" t="str">
            <v>26444-01767-01</v>
          </cell>
        </row>
        <row r="635">
          <cell r="C635" t="str">
            <v>26444-01313-03</v>
          </cell>
        </row>
        <row r="636">
          <cell r="C636" t="str">
            <v>26444-01532-02</v>
          </cell>
        </row>
        <row r="637">
          <cell r="C637" t="str">
            <v>26444-01533-02</v>
          </cell>
        </row>
        <row r="638">
          <cell r="C638" t="str">
            <v>26444-01771-01</v>
          </cell>
        </row>
        <row r="639">
          <cell r="C639" t="str">
            <v>26444-00250-06</v>
          </cell>
        </row>
        <row r="640">
          <cell r="C640" t="str">
            <v>26444-01067-04</v>
          </cell>
        </row>
        <row r="641">
          <cell r="C641" t="str">
            <v>26444-01322-03</v>
          </cell>
        </row>
        <row r="642">
          <cell r="C642" t="str">
            <v>26444-01312-03</v>
          </cell>
        </row>
        <row r="643">
          <cell r="C643" t="str">
            <v>26444-01312-03</v>
          </cell>
        </row>
        <row r="644">
          <cell r="C644" t="str">
            <v>26444-01312-03</v>
          </cell>
        </row>
        <row r="645">
          <cell r="C645" t="str">
            <v>26444-01312-03</v>
          </cell>
        </row>
        <row r="646">
          <cell r="C646" t="str">
            <v>26444-01312-03</v>
          </cell>
        </row>
        <row r="647">
          <cell r="C647" t="str">
            <v>26444-01312-03</v>
          </cell>
        </row>
        <row r="648">
          <cell r="C648" t="str">
            <v>26444-01312-03</v>
          </cell>
        </row>
        <row r="649">
          <cell r="C649" t="str">
            <v>26444-01312-03</v>
          </cell>
        </row>
        <row r="650">
          <cell r="C650" t="str">
            <v>26444-01312-03</v>
          </cell>
        </row>
        <row r="651">
          <cell r="C651" t="str">
            <v>26444-01312-03</v>
          </cell>
        </row>
        <row r="652">
          <cell r="C652" t="str">
            <v>26444-01312-03</v>
          </cell>
        </row>
        <row r="653">
          <cell r="C653" t="str">
            <v>26444-01312-03</v>
          </cell>
        </row>
        <row r="654">
          <cell r="C654" t="str">
            <v>26444-01312-03</v>
          </cell>
        </row>
        <row r="655">
          <cell r="C655" t="str">
            <v>26444-01312-03</v>
          </cell>
        </row>
        <row r="656">
          <cell r="C656" t="str">
            <v>26444-01312-03</v>
          </cell>
        </row>
        <row r="657">
          <cell r="C657" t="str">
            <v>26444-01312-03</v>
          </cell>
        </row>
        <row r="658">
          <cell r="C658" t="str">
            <v>26444-01312-03</v>
          </cell>
        </row>
        <row r="659">
          <cell r="C659" t="str">
            <v>26444-01312-03</v>
          </cell>
        </row>
        <row r="660">
          <cell r="C660" t="str">
            <v>26444-01312-03</v>
          </cell>
        </row>
        <row r="661">
          <cell r="C661" t="str">
            <v>26444-01312-03</v>
          </cell>
        </row>
        <row r="662">
          <cell r="C662" t="str">
            <v>26444-01312-03</v>
          </cell>
        </row>
        <row r="663">
          <cell r="C663" t="str">
            <v>26444-01312-03</v>
          </cell>
        </row>
        <row r="664">
          <cell r="C664" t="str">
            <v>26444-01312-03</v>
          </cell>
        </row>
        <row r="665">
          <cell r="C665" t="str">
            <v>26444-01312-03</v>
          </cell>
        </row>
        <row r="666">
          <cell r="C666" t="str">
            <v>26444-01312-03</v>
          </cell>
        </row>
        <row r="667">
          <cell r="C667" t="str">
            <v>26444-01312-03</v>
          </cell>
        </row>
        <row r="668">
          <cell r="C668" t="str">
            <v>26444-01312-03</v>
          </cell>
        </row>
        <row r="669">
          <cell r="C669" t="str">
            <v>26444-01312-03</v>
          </cell>
        </row>
        <row r="670">
          <cell r="C670" t="str">
            <v>26444-01770-01</v>
          </cell>
        </row>
        <row r="671">
          <cell r="C671" t="str">
            <v>26444-01770-01</v>
          </cell>
        </row>
        <row r="672">
          <cell r="C672" t="str">
            <v>26444-01770-01</v>
          </cell>
        </row>
        <row r="673">
          <cell r="C673" t="str">
            <v>26444-01774-01</v>
          </cell>
        </row>
        <row r="674">
          <cell r="C674" t="str">
            <v>26444-01774-01</v>
          </cell>
        </row>
        <row r="675">
          <cell r="C675" t="str">
            <v>26444-01774-01</v>
          </cell>
        </row>
        <row r="676">
          <cell r="C676" t="str">
            <v>26444-01774-01</v>
          </cell>
        </row>
        <row r="677">
          <cell r="C677" t="str">
            <v>26444-00205-06</v>
          </cell>
        </row>
        <row r="678">
          <cell r="C678" t="str">
            <v>26444-00205-06</v>
          </cell>
        </row>
        <row r="679">
          <cell r="C679" t="str">
            <v>26444-00205-06</v>
          </cell>
        </row>
        <row r="680">
          <cell r="C680" t="str">
            <v>26444-00205-06</v>
          </cell>
        </row>
        <row r="681">
          <cell r="C681" t="str">
            <v>26444-00205-06</v>
          </cell>
        </row>
        <row r="682">
          <cell r="C682" t="str">
            <v>26444-00205-06</v>
          </cell>
        </row>
        <row r="683">
          <cell r="C683" t="str">
            <v>26444-00205-06</v>
          </cell>
        </row>
        <row r="684">
          <cell r="C684" t="str">
            <v>26444-00205-06</v>
          </cell>
        </row>
        <row r="685">
          <cell r="C685" t="str">
            <v>26444-00205-06</v>
          </cell>
        </row>
        <row r="686">
          <cell r="C686" t="str">
            <v>26444-00205-06</v>
          </cell>
        </row>
        <row r="687">
          <cell r="C687" t="str">
            <v>26444-00205-06</v>
          </cell>
        </row>
        <row r="688">
          <cell r="C688" t="str">
            <v>26444-00205-06</v>
          </cell>
        </row>
        <row r="689">
          <cell r="C689" t="str">
            <v>26444-00274-06</v>
          </cell>
        </row>
        <row r="690">
          <cell r="C690" t="str">
            <v>26444-00277-06</v>
          </cell>
        </row>
        <row r="691">
          <cell r="C691" t="str">
            <v>26444-00281-06</v>
          </cell>
        </row>
        <row r="692">
          <cell r="C692" t="str">
            <v>26444-00281-06</v>
          </cell>
        </row>
        <row r="693">
          <cell r="C693" t="str">
            <v>26444-00281-06</v>
          </cell>
        </row>
        <row r="694">
          <cell r="C694" t="str">
            <v>26444-00281-06</v>
          </cell>
        </row>
        <row r="695">
          <cell r="C695" t="str">
            <v>26444-00283-06</v>
          </cell>
        </row>
        <row r="696">
          <cell r="C696" t="str">
            <v>26444-00286-06</v>
          </cell>
        </row>
        <row r="697">
          <cell r="C697" t="str">
            <v>26444-00286-06</v>
          </cell>
        </row>
        <row r="698">
          <cell r="C698" t="str">
            <v>26444-00286-06</v>
          </cell>
        </row>
        <row r="699">
          <cell r="C699" t="str">
            <v>26444-00286-06</v>
          </cell>
        </row>
        <row r="700">
          <cell r="C700" t="str">
            <v>26444-00286-06</v>
          </cell>
        </row>
        <row r="701">
          <cell r="C701" t="str">
            <v>26444-00286-06</v>
          </cell>
        </row>
        <row r="702">
          <cell r="C702" t="str">
            <v>26444-00286-06</v>
          </cell>
        </row>
        <row r="703">
          <cell r="C703" t="str">
            <v>26444-00286-06</v>
          </cell>
        </row>
        <row r="704">
          <cell r="C704" t="str">
            <v>26444-00288-06</v>
          </cell>
        </row>
        <row r="705">
          <cell r="C705" t="str">
            <v>26444-00288-06</v>
          </cell>
        </row>
        <row r="706">
          <cell r="C706" t="str">
            <v>26444-00292-06</v>
          </cell>
        </row>
        <row r="707">
          <cell r="C707" t="str">
            <v>26444-00292-06</v>
          </cell>
        </row>
        <row r="708">
          <cell r="C708" t="str">
            <v>26444-00294-06</v>
          </cell>
        </row>
        <row r="709">
          <cell r="C709" t="str">
            <v>26444-00294-06</v>
          </cell>
        </row>
        <row r="710">
          <cell r="C710" t="str">
            <v>26444-00294-06</v>
          </cell>
        </row>
        <row r="711">
          <cell r="C711" t="str">
            <v>26444-00294-06</v>
          </cell>
        </row>
        <row r="712">
          <cell r="C712" t="str">
            <v>26444-00295-06</v>
          </cell>
        </row>
        <row r="713">
          <cell r="C713" t="str">
            <v>26444-00297-06</v>
          </cell>
        </row>
        <row r="714">
          <cell r="C714" t="str">
            <v>26444-00297-06</v>
          </cell>
        </row>
        <row r="715">
          <cell r="C715" t="str">
            <v>26444-00298-06</v>
          </cell>
        </row>
        <row r="716">
          <cell r="C716" t="str">
            <v>26444-00301-06</v>
          </cell>
        </row>
        <row r="717">
          <cell r="C717" t="str">
            <v>26444-00301-06</v>
          </cell>
        </row>
        <row r="718">
          <cell r="C718" t="str">
            <v>26444-00301-06</v>
          </cell>
        </row>
        <row r="719">
          <cell r="C719" t="str">
            <v>26444-00303-06</v>
          </cell>
        </row>
        <row r="720">
          <cell r="C720" t="str">
            <v>26444-00303-06</v>
          </cell>
        </row>
        <row r="721">
          <cell r="C721" t="str">
            <v>26444-00303-06</v>
          </cell>
        </row>
        <row r="722">
          <cell r="C722" t="str">
            <v>26444-00791-05</v>
          </cell>
        </row>
        <row r="723">
          <cell r="C723" t="str">
            <v>26444-00791-05</v>
          </cell>
        </row>
        <row r="724">
          <cell r="C724" t="str">
            <v>26444-00796-05</v>
          </cell>
        </row>
        <row r="725">
          <cell r="C725" t="str">
            <v>26444-00796-05</v>
          </cell>
        </row>
        <row r="726">
          <cell r="C726" t="str">
            <v>26444-00796-05</v>
          </cell>
        </row>
        <row r="727">
          <cell r="C727" t="str">
            <v>26444-00801-05</v>
          </cell>
        </row>
        <row r="728">
          <cell r="C728" t="str">
            <v>26444-00801-05</v>
          </cell>
        </row>
        <row r="729">
          <cell r="C729" t="str">
            <v>26444-00801-05</v>
          </cell>
        </row>
        <row r="730">
          <cell r="C730" t="str">
            <v>26444-00801-05</v>
          </cell>
        </row>
        <row r="731">
          <cell r="C731" t="str">
            <v>26444-01058-04</v>
          </cell>
        </row>
        <row r="732">
          <cell r="C732" t="str">
            <v>26444-01060-04</v>
          </cell>
        </row>
        <row r="733">
          <cell r="C733" t="str">
            <v>26444-01060-04</v>
          </cell>
        </row>
        <row r="734">
          <cell r="C734" t="str">
            <v>26444-01060-04</v>
          </cell>
        </row>
        <row r="735">
          <cell r="C735" t="str">
            <v>26444-01061-04</v>
          </cell>
        </row>
        <row r="736">
          <cell r="C736" t="str">
            <v>26444-01068-04</v>
          </cell>
        </row>
        <row r="737">
          <cell r="C737" t="str">
            <v>26444-01070-04</v>
          </cell>
        </row>
        <row r="738">
          <cell r="C738" t="str">
            <v>26444-01070-04</v>
          </cell>
        </row>
        <row r="739">
          <cell r="C739" t="str">
            <v>26444-01076-04</v>
          </cell>
        </row>
        <row r="740">
          <cell r="C740" t="str">
            <v>26444-01303-03</v>
          </cell>
        </row>
        <row r="741">
          <cell r="C741" t="str">
            <v>26444-01310-03</v>
          </cell>
        </row>
        <row r="742">
          <cell r="C742" t="str">
            <v>26444-01310-03</v>
          </cell>
        </row>
        <row r="743">
          <cell r="C743" t="str">
            <v>26444-01310-03</v>
          </cell>
        </row>
        <row r="744">
          <cell r="C744" t="str">
            <v>26444-01310-03</v>
          </cell>
        </row>
        <row r="745">
          <cell r="C745" t="str">
            <v>26444-01310-03</v>
          </cell>
        </row>
        <row r="746">
          <cell r="C746" t="str">
            <v>26444-01310-03</v>
          </cell>
        </row>
        <row r="747">
          <cell r="C747" t="str">
            <v>26444-01310-03</v>
          </cell>
        </row>
        <row r="748">
          <cell r="C748" t="str">
            <v>26444-01317-03</v>
          </cell>
        </row>
        <row r="749">
          <cell r="C749" t="str">
            <v>26444-01323-03</v>
          </cell>
        </row>
        <row r="750">
          <cell r="C750" t="str">
            <v>26444-01329-03</v>
          </cell>
        </row>
        <row r="751">
          <cell r="C751" t="str">
            <v>26444-01329-03</v>
          </cell>
        </row>
        <row r="752">
          <cell r="C752" t="str">
            <v>26444-01329-03</v>
          </cell>
        </row>
        <row r="753">
          <cell r="C753" t="str">
            <v>26444-01331-03</v>
          </cell>
        </row>
        <row r="754">
          <cell r="C754" t="str">
            <v>26444-01338-03</v>
          </cell>
        </row>
        <row r="755">
          <cell r="C755" t="str">
            <v>26444-01338-03</v>
          </cell>
        </row>
        <row r="756">
          <cell r="C756" t="str">
            <v>26444-01504-02</v>
          </cell>
        </row>
        <row r="757">
          <cell r="C757" t="str">
            <v>26444-01530-02</v>
          </cell>
        </row>
        <row r="758">
          <cell r="C758" t="str">
            <v>26444-01530-02</v>
          </cell>
        </row>
        <row r="759">
          <cell r="C759" t="str">
            <v>26444-01531-02</v>
          </cell>
        </row>
        <row r="760">
          <cell r="C760" t="str">
            <v>26444-01531-02</v>
          </cell>
        </row>
        <row r="761">
          <cell r="C761" t="str">
            <v>26444-01534-02</v>
          </cell>
        </row>
        <row r="762">
          <cell r="C762" t="str">
            <v>26444-01534-02</v>
          </cell>
        </row>
        <row r="763">
          <cell r="C763" t="str">
            <v>26444-01534-02</v>
          </cell>
        </row>
        <row r="764">
          <cell r="C764" t="str">
            <v>26444-01535-02</v>
          </cell>
        </row>
        <row r="765">
          <cell r="C765" t="str">
            <v>26444-01535-02</v>
          </cell>
        </row>
        <row r="766">
          <cell r="C766" t="str">
            <v>26444-01536-02</v>
          </cell>
        </row>
        <row r="767">
          <cell r="C767" t="str">
            <v>26444-01536-02</v>
          </cell>
        </row>
        <row r="768">
          <cell r="C768" t="str">
            <v>26444-01536-02</v>
          </cell>
        </row>
        <row r="769">
          <cell r="C769" t="str">
            <v>26444-01536-02</v>
          </cell>
        </row>
        <row r="770">
          <cell r="C770" t="str">
            <v>26444-01538-02</v>
          </cell>
        </row>
        <row r="771">
          <cell r="C771" t="str">
            <v>26444-01540-02</v>
          </cell>
        </row>
        <row r="772">
          <cell r="C772" t="str">
            <v>26444-01540-02</v>
          </cell>
        </row>
        <row r="773">
          <cell r="C773" t="str">
            <v>26444-01540-02</v>
          </cell>
        </row>
        <row r="774">
          <cell r="C774" t="str">
            <v>26444-01542-02</v>
          </cell>
        </row>
        <row r="775">
          <cell r="C775" t="str">
            <v>26444-01543-02</v>
          </cell>
        </row>
        <row r="776">
          <cell r="C776" t="str">
            <v>26444-01544-02</v>
          </cell>
        </row>
        <row r="777">
          <cell r="C777" t="str">
            <v>26444-01545-02</v>
          </cell>
        </row>
        <row r="778">
          <cell r="C778" t="str">
            <v>26444-01547-02</v>
          </cell>
        </row>
        <row r="779">
          <cell r="C779" t="str">
            <v>26444-01547-02</v>
          </cell>
        </row>
        <row r="780">
          <cell r="C780" t="str">
            <v>26444-01550-02</v>
          </cell>
        </row>
        <row r="781">
          <cell r="C781" t="str">
            <v>26444-01775-01</v>
          </cell>
        </row>
        <row r="782">
          <cell r="C782" t="str">
            <v>26444-01776-01</v>
          </cell>
        </row>
        <row r="783">
          <cell r="C783" t="str">
            <v>26444-01776-01</v>
          </cell>
        </row>
        <row r="784">
          <cell r="C784" t="str">
            <v>26444-01776-01</v>
          </cell>
        </row>
        <row r="785">
          <cell r="C785" t="str">
            <v>26444-01778-01</v>
          </cell>
        </row>
        <row r="786">
          <cell r="C786" t="str">
            <v>26444-01779-01</v>
          </cell>
        </row>
        <row r="787">
          <cell r="C787" t="str">
            <v>26444-01779-01</v>
          </cell>
        </row>
        <row r="788">
          <cell r="C788" t="str">
            <v>26444-01780-01</v>
          </cell>
        </row>
        <row r="789">
          <cell r="C789" t="str">
            <v>26444-01781-01</v>
          </cell>
        </row>
        <row r="790">
          <cell r="C790" t="str">
            <v>26444-01781-01</v>
          </cell>
        </row>
        <row r="791">
          <cell r="C791" t="str">
            <v>26444-01781-01</v>
          </cell>
        </row>
        <row r="792">
          <cell r="C792" t="str">
            <v>26444-01781-01</v>
          </cell>
        </row>
        <row r="793">
          <cell r="C793" t="str">
            <v>26444-01781-01</v>
          </cell>
        </row>
        <row r="794">
          <cell r="C794" t="str">
            <v>26444-01782-01</v>
          </cell>
        </row>
        <row r="795">
          <cell r="C795" t="str">
            <v>26444-01782-01</v>
          </cell>
        </row>
        <row r="796">
          <cell r="C796" t="str">
            <v>26444-01784-01</v>
          </cell>
        </row>
        <row r="797">
          <cell r="C797" t="str">
            <v>26444-01785-01</v>
          </cell>
        </row>
        <row r="798">
          <cell r="C798" t="str">
            <v>26444-01785-01</v>
          </cell>
        </row>
        <row r="799">
          <cell r="C799" t="str">
            <v>26444-01785-01</v>
          </cell>
        </row>
        <row r="800">
          <cell r="C800" t="str">
            <v>26444-01785-01</v>
          </cell>
        </row>
        <row r="801">
          <cell r="C801" t="str">
            <v>26444-01785-01</v>
          </cell>
        </row>
        <row r="802">
          <cell r="C802" t="str">
            <v>26444-01785-01</v>
          </cell>
        </row>
        <row r="803">
          <cell r="C803" t="str">
            <v>26444-01785-01</v>
          </cell>
        </row>
        <row r="804">
          <cell r="C804" t="str">
            <v>26444-01785-01</v>
          </cell>
        </row>
        <row r="805">
          <cell r="C805" t="str">
            <v>26444-01786-01</v>
          </cell>
        </row>
        <row r="806">
          <cell r="C806" t="str">
            <v>26444-01786-01</v>
          </cell>
        </row>
        <row r="807">
          <cell r="C807" t="str">
            <v>26444-01786-01</v>
          </cell>
        </row>
        <row r="808">
          <cell r="C808" t="str">
            <v>26444-01786-01</v>
          </cell>
        </row>
        <row r="809">
          <cell r="C809" t="str">
            <v>26444-01787-01</v>
          </cell>
        </row>
        <row r="810">
          <cell r="C810" t="str">
            <v>26444-01787-01</v>
          </cell>
        </row>
        <row r="811">
          <cell r="C811" t="str">
            <v>26444-01787-01</v>
          </cell>
        </row>
        <row r="812">
          <cell r="C812" t="str">
            <v>26444-01790-01</v>
          </cell>
        </row>
        <row r="813">
          <cell r="C813" t="str">
            <v>26444-01790-01</v>
          </cell>
        </row>
        <row r="814">
          <cell r="C814" t="str">
            <v>26444-01790-01</v>
          </cell>
        </row>
        <row r="815">
          <cell r="C815" t="str">
            <v>26444-01790-01</v>
          </cell>
        </row>
        <row r="816">
          <cell r="C816" t="str">
            <v>26444-01790-01</v>
          </cell>
        </row>
        <row r="817">
          <cell r="C817" t="str">
            <v>26444-01790-01</v>
          </cell>
        </row>
        <row r="818">
          <cell r="C818" t="str">
            <v>26444-01777-01</v>
          </cell>
        </row>
        <row r="819">
          <cell r="C819" t="str">
            <v>26444-01777-01</v>
          </cell>
        </row>
        <row r="820">
          <cell r="C820" t="str">
            <v>26444-01539-02</v>
          </cell>
        </row>
        <row r="821">
          <cell r="C821" t="str">
            <v>26444-00300-06</v>
          </cell>
        </row>
        <row r="822">
          <cell r="C822" t="str">
            <v>26444-01075-04</v>
          </cell>
        </row>
        <row r="823">
          <cell r="C823" t="str">
            <v>26444-01075-04</v>
          </cell>
        </row>
        <row r="824">
          <cell r="C824" t="str">
            <v>26444-00299-06</v>
          </cell>
        </row>
        <row r="825">
          <cell r="C825" t="str">
            <v>26444-01337-03</v>
          </cell>
        </row>
        <row r="826">
          <cell r="C826" t="str">
            <v>26444-00309-06</v>
          </cell>
        </row>
        <row r="827">
          <cell r="C827" t="str">
            <v>26444-00309-06</v>
          </cell>
        </row>
        <row r="828">
          <cell r="C828" t="str">
            <v>26444-00309-06</v>
          </cell>
        </row>
        <row r="829">
          <cell r="C829" t="str">
            <v>26444-00309-06</v>
          </cell>
        </row>
        <row r="830">
          <cell r="C830" t="str">
            <v>26444-01336-03</v>
          </cell>
        </row>
        <row r="831">
          <cell r="C831" t="str">
            <v>26444-01336-03</v>
          </cell>
        </row>
        <row r="832">
          <cell r="C832" t="str">
            <v>26444-01336-03</v>
          </cell>
        </row>
        <row r="833">
          <cell r="C833" t="str">
            <v>26444-00802-05</v>
          </cell>
        </row>
        <row r="834">
          <cell r="C834" t="str">
            <v>26444-00304-06</v>
          </cell>
        </row>
        <row r="835">
          <cell r="C835" t="str">
            <v>26444-01546-02</v>
          </cell>
        </row>
        <row r="836">
          <cell r="C836" t="str">
            <v>26444-01546-02</v>
          </cell>
        </row>
        <row r="837">
          <cell r="C837" t="str">
            <v>26444-01546-02</v>
          </cell>
        </row>
        <row r="838">
          <cell r="C838" t="str">
            <v>26444-01546-02</v>
          </cell>
        </row>
        <row r="839">
          <cell r="C839" t="str">
            <v>26444-01549-02</v>
          </cell>
        </row>
        <row r="840">
          <cell r="C840" t="str">
            <v>26444-00313-06</v>
          </cell>
        </row>
        <row r="841">
          <cell r="C841" t="str">
            <v>26444-00313-06</v>
          </cell>
        </row>
        <row r="842">
          <cell r="C842" t="str">
            <v>26444-01332-03</v>
          </cell>
        </row>
        <row r="843">
          <cell r="C843" t="str">
            <v>26444-01332-03</v>
          </cell>
        </row>
        <row r="844">
          <cell r="C844" t="str">
            <v>26444-01332-03</v>
          </cell>
        </row>
        <row r="845">
          <cell r="C845" t="str">
            <v>26444-01332-03</v>
          </cell>
        </row>
        <row r="846">
          <cell r="C846" t="str">
            <v>26444-01332-03</v>
          </cell>
        </row>
        <row r="847">
          <cell r="C847" t="str">
            <v>26444-01332-03</v>
          </cell>
        </row>
        <row r="848">
          <cell r="C848" t="str">
            <v>26444-01332-03</v>
          </cell>
        </row>
        <row r="849">
          <cell r="C849" t="str">
            <v>26444-01079-04</v>
          </cell>
        </row>
        <row r="850">
          <cell r="C850" t="str">
            <v>26444-01789-01</v>
          </cell>
        </row>
        <row r="851">
          <cell r="C851" t="str">
            <v>26444-00305-06</v>
          </cell>
        </row>
        <row r="852">
          <cell r="C852" t="str">
            <v>26444-00305-06</v>
          </cell>
        </row>
        <row r="853">
          <cell r="C853" t="str">
            <v>26444-00305-06</v>
          </cell>
        </row>
        <row r="854">
          <cell r="C854" t="str">
            <v>26444-00305-06</v>
          </cell>
        </row>
        <row r="855">
          <cell r="C855" t="str">
            <v>26444-00305-06</v>
          </cell>
        </row>
        <row r="856">
          <cell r="C856" t="str">
            <v>26444-00305-06</v>
          </cell>
        </row>
        <row r="857">
          <cell r="C857" t="str">
            <v>26444-00305-06</v>
          </cell>
        </row>
        <row r="858">
          <cell r="C858" t="str">
            <v>26444-00314-06</v>
          </cell>
        </row>
        <row r="859">
          <cell r="C859" t="str">
            <v>26444-00314-06</v>
          </cell>
        </row>
        <row r="860">
          <cell r="C860" t="str">
            <v>26444-00314-06</v>
          </cell>
        </row>
        <row r="861">
          <cell r="C861" t="str">
            <v>26444-00314-06</v>
          </cell>
        </row>
        <row r="862">
          <cell r="C862" t="str">
            <v>26444-01792-01</v>
          </cell>
        </row>
        <row r="863">
          <cell r="C863" t="str">
            <v>26444-01792-01</v>
          </cell>
        </row>
        <row r="864">
          <cell r="C864" t="str">
            <v>26444-01792-01</v>
          </cell>
        </row>
        <row r="865">
          <cell r="C865" t="str">
            <v>26444-00317-06</v>
          </cell>
        </row>
        <row r="866">
          <cell r="C866" t="str">
            <v>26444-00317-06</v>
          </cell>
        </row>
        <row r="867">
          <cell r="C867" t="str">
            <v>26444-00317-06</v>
          </cell>
        </row>
        <row r="868">
          <cell r="C868" t="str">
            <v>26444-00320-06</v>
          </cell>
        </row>
        <row r="869">
          <cell r="C869" t="str">
            <v>26444-00320-06</v>
          </cell>
        </row>
        <row r="870">
          <cell r="C870" t="str">
            <v>26444-00325-06</v>
          </cell>
        </row>
        <row r="871">
          <cell r="C871" t="str">
            <v>26444-00325-06</v>
          </cell>
        </row>
        <row r="872">
          <cell r="C872" t="str">
            <v>26444-00325-06</v>
          </cell>
        </row>
        <row r="873">
          <cell r="C873" t="str">
            <v>26444-00326-06</v>
          </cell>
        </row>
        <row r="874">
          <cell r="C874" t="str">
            <v>26444-00326-06</v>
          </cell>
        </row>
        <row r="875">
          <cell r="C875" t="str">
            <v>26444-00326-06</v>
          </cell>
        </row>
        <row r="876">
          <cell r="C876" t="str">
            <v>26444-00326-06</v>
          </cell>
        </row>
        <row r="877">
          <cell r="C877" t="str">
            <v>26444-00330-06</v>
          </cell>
        </row>
        <row r="878">
          <cell r="C878" t="str">
            <v>26444-00341-06</v>
          </cell>
        </row>
        <row r="879">
          <cell r="C879" t="str">
            <v>26444-00352-06</v>
          </cell>
        </row>
        <row r="880">
          <cell r="C880" t="str">
            <v>26444-00352-06</v>
          </cell>
        </row>
        <row r="881">
          <cell r="C881" t="str">
            <v>26444-00353-06</v>
          </cell>
        </row>
        <row r="882">
          <cell r="C882" t="str">
            <v>26444-00355-06</v>
          </cell>
        </row>
        <row r="883">
          <cell r="C883" t="str">
            <v>26444-00355-06</v>
          </cell>
        </row>
        <row r="884">
          <cell r="C884" t="str">
            <v>26444-00355-06</v>
          </cell>
        </row>
        <row r="885">
          <cell r="C885" t="str">
            <v>26444-00355-06</v>
          </cell>
        </row>
        <row r="886">
          <cell r="C886" t="str">
            <v>26444-00356-06</v>
          </cell>
        </row>
        <row r="887">
          <cell r="C887" t="str">
            <v>26444-00363-06</v>
          </cell>
        </row>
        <row r="888">
          <cell r="C888" t="str">
            <v>26444-00363-06</v>
          </cell>
        </row>
        <row r="889">
          <cell r="C889" t="str">
            <v>26444-00364-06</v>
          </cell>
        </row>
        <row r="890">
          <cell r="C890" t="str">
            <v>26444-00374-06</v>
          </cell>
        </row>
        <row r="891">
          <cell r="C891" t="str">
            <v>26444-00374-06</v>
          </cell>
        </row>
        <row r="892">
          <cell r="C892" t="str">
            <v>26444-00374-06</v>
          </cell>
        </row>
        <row r="893">
          <cell r="C893" t="str">
            <v>26444-00374-06</v>
          </cell>
        </row>
        <row r="894">
          <cell r="C894" t="str">
            <v>26444-00776-05</v>
          </cell>
        </row>
        <row r="895">
          <cell r="C895" t="str">
            <v>26444-00776-05</v>
          </cell>
        </row>
        <row r="896">
          <cell r="C896" t="str">
            <v>26444-00776-05</v>
          </cell>
        </row>
        <row r="897">
          <cell r="C897" t="str">
            <v>26444-00776-05</v>
          </cell>
        </row>
        <row r="898">
          <cell r="C898" t="str">
            <v>26444-00776-05</v>
          </cell>
        </row>
        <row r="899">
          <cell r="C899" t="str">
            <v>26444-00776-05</v>
          </cell>
        </row>
        <row r="900">
          <cell r="C900" t="str">
            <v>26444-00811-05</v>
          </cell>
        </row>
        <row r="901">
          <cell r="C901" t="str">
            <v>26444-00811-05</v>
          </cell>
        </row>
        <row r="902">
          <cell r="C902" t="str">
            <v>26444-00811-05</v>
          </cell>
        </row>
        <row r="903">
          <cell r="C903" t="str">
            <v>26444-00814-05</v>
          </cell>
        </row>
        <row r="904">
          <cell r="C904" t="str">
            <v>26444-00814-05</v>
          </cell>
        </row>
        <row r="905">
          <cell r="C905" t="str">
            <v>26444-00814-05</v>
          </cell>
        </row>
        <row r="906">
          <cell r="C906" t="str">
            <v>26444-00814-05</v>
          </cell>
        </row>
        <row r="907">
          <cell r="C907" t="str">
            <v>26444-00814-05</v>
          </cell>
        </row>
        <row r="908">
          <cell r="C908" t="str">
            <v>26444-00814-05</v>
          </cell>
        </row>
        <row r="909">
          <cell r="C909" t="str">
            <v>26444-00814-05</v>
          </cell>
        </row>
        <row r="910">
          <cell r="C910" t="str">
            <v>26444-00816-05</v>
          </cell>
        </row>
        <row r="911">
          <cell r="C911" t="str">
            <v>26444-00816-05</v>
          </cell>
        </row>
        <row r="912">
          <cell r="C912" t="str">
            <v>26444-00816-05</v>
          </cell>
        </row>
        <row r="913">
          <cell r="C913" t="str">
            <v>26444-00816-05</v>
          </cell>
        </row>
        <row r="914">
          <cell r="C914" t="str">
            <v>26444-00820-05</v>
          </cell>
        </row>
        <row r="915">
          <cell r="C915" t="str">
            <v>26444-00820-05</v>
          </cell>
        </row>
        <row r="916">
          <cell r="C916" t="str">
            <v>26444-00821-05</v>
          </cell>
        </row>
        <row r="917">
          <cell r="C917" t="str">
            <v>26444-00821-05</v>
          </cell>
        </row>
        <row r="918">
          <cell r="C918" t="str">
            <v>26444-00821-05</v>
          </cell>
        </row>
        <row r="919">
          <cell r="C919" t="str">
            <v>26444-00821-05</v>
          </cell>
        </row>
        <row r="920">
          <cell r="C920" t="str">
            <v>26444-00824-05</v>
          </cell>
        </row>
        <row r="921">
          <cell r="C921" t="str">
            <v>26444-00834-05</v>
          </cell>
        </row>
        <row r="922">
          <cell r="C922" t="str">
            <v>26444-00836-05</v>
          </cell>
        </row>
        <row r="923">
          <cell r="C923" t="str">
            <v>26444-00837-05</v>
          </cell>
        </row>
        <row r="924">
          <cell r="C924" t="str">
            <v>26444-00841-05</v>
          </cell>
        </row>
        <row r="925">
          <cell r="C925" t="str">
            <v>26444-01073-04</v>
          </cell>
        </row>
        <row r="926">
          <cell r="C926" t="str">
            <v>26444-01073-04</v>
          </cell>
        </row>
        <row r="927">
          <cell r="C927" t="str">
            <v>26444-01073-04</v>
          </cell>
        </row>
        <row r="928">
          <cell r="C928" t="str">
            <v>26444-01083-04</v>
          </cell>
        </row>
        <row r="929">
          <cell r="C929" t="str">
            <v>26444-01087-04</v>
          </cell>
        </row>
        <row r="930">
          <cell r="C930" t="str">
            <v>26444-01088-04</v>
          </cell>
        </row>
        <row r="931">
          <cell r="C931" t="str">
            <v>26444-01095-04</v>
          </cell>
        </row>
        <row r="932">
          <cell r="C932" t="str">
            <v>26444-01333-03</v>
          </cell>
        </row>
        <row r="933">
          <cell r="C933" t="str">
            <v>26444-01333-03</v>
          </cell>
        </row>
        <row r="934">
          <cell r="C934" t="str">
            <v>26444-01333-03</v>
          </cell>
        </row>
        <row r="935">
          <cell r="C935" t="str">
            <v>26444-01333-03</v>
          </cell>
        </row>
        <row r="936">
          <cell r="C936" t="str">
            <v>26444-01333-03</v>
          </cell>
        </row>
        <row r="937">
          <cell r="C937" t="str">
            <v>26444-01333-03</v>
          </cell>
        </row>
        <row r="938">
          <cell r="C938" t="str">
            <v>26444-01333-03</v>
          </cell>
        </row>
        <row r="939">
          <cell r="C939" t="str">
            <v>26444-01333-03</v>
          </cell>
        </row>
        <row r="940">
          <cell r="C940" t="str">
            <v>26444-01333-03</v>
          </cell>
        </row>
        <row r="941">
          <cell r="C941" t="str">
            <v>26444-01333-03</v>
          </cell>
        </row>
        <row r="942">
          <cell r="C942" t="str">
            <v>26444-01333-03</v>
          </cell>
        </row>
        <row r="943">
          <cell r="C943" t="str">
            <v>26444-01333-03</v>
          </cell>
        </row>
        <row r="944">
          <cell r="C944" t="str">
            <v>26444-01333-03</v>
          </cell>
        </row>
        <row r="945">
          <cell r="C945" t="str">
            <v>26444-01333-03</v>
          </cell>
        </row>
        <row r="946">
          <cell r="C946" t="str">
            <v>26444-01333-03</v>
          </cell>
        </row>
        <row r="947">
          <cell r="C947" t="str">
            <v>26444-01333-03</v>
          </cell>
        </row>
        <row r="948">
          <cell r="C948" t="str">
            <v>26444-01333-03</v>
          </cell>
        </row>
        <row r="949">
          <cell r="C949" t="str">
            <v>26444-01339-03</v>
          </cell>
        </row>
        <row r="950">
          <cell r="C950" t="str">
            <v>26444-01340-03</v>
          </cell>
        </row>
        <row r="951">
          <cell r="C951" t="str">
            <v>26444-01340-03</v>
          </cell>
        </row>
        <row r="952">
          <cell r="C952" t="str">
            <v>26444-01340-03</v>
          </cell>
        </row>
        <row r="953">
          <cell r="C953" t="str">
            <v>26444-01340-03</v>
          </cell>
        </row>
        <row r="954">
          <cell r="C954" t="str">
            <v>26444-01340-03</v>
          </cell>
        </row>
        <row r="955">
          <cell r="C955" t="str">
            <v>26444-01340-03</v>
          </cell>
        </row>
        <row r="956">
          <cell r="C956" t="str">
            <v>26444-01340-03</v>
          </cell>
        </row>
        <row r="957">
          <cell r="C957" t="str">
            <v>26444-01340-03</v>
          </cell>
        </row>
        <row r="958">
          <cell r="C958" t="str">
            <v>26444-01340-03</v>
          </cell>
        </row>
        <row r="959">
          <cell r="C959" t="str">
            <v>26444-01340-03</v>
          </cell>
        </row>
        <row r="960">
          <cell r="C960" t="str">
            <v>26444-01340-03</v>
          </cell>
        </row>
        <row r="961">
          <cell r="C961" t="str">
            <v>26444-01340-03</v>
          </cell>
        </row>
        <row r="962">
          <cell r="C962" t="str">
            <v>26444-01340-03</v>
          </cell>
        </row>
        <row r="963">
          <cell r="C963" t="str">
            <v>26444-01340-03</v>
          </cell>
        </row>
        <row r="964">
          <cell r="C964" t="str">
            <v>26444-01340-03</v>
          </cell>
        </row>
        <row r="965">
          <cell r="C965" t="str">
            <v>26444-01342-03</v>
          </cell>
        </row>
        <row r="966">
          <cell r="C966" t="str">
            <v>26444-01342-03</v>
          </cell>
        </row>
        <row r="967">
          <cell r="C967" t="str">
            <v>26444-01343-03</v>
          </cell>
        </row>
        <row r="968">
          <cell r="C968" t="str">
            <v>26444-01346-03</v>
          </cell>
        </row>
        <row r="969">
          <cell r="C969" t="str">
            <v>26444-01349-03</v>
          </cell>
        </row>
        <row r="970">
          <cell r="C970" t="str">
            <v>26444-01350-03</v>
          </cell>
        </row>
        <row r="971">
          <cell r="C971" t="str">
            <v>26444-01351-03</v>
          </cell>
        </row>
        <row r="972">
          <cell r="C972" t="str">
            <v>26444-01351-03</v>
          </cell>
        </row>
        <row r="973">
          <cell r="C973" t="str">
            <v>26444-01352-03</v>
          </cell>
        </row>
        <row r="974">
          <cell r="C974" t="str">
            <v>26444-01352-03</v>
          </cell>
        </row>
        <row r="975">
          <cell r="C975" t="str">
            <v>26444-01352-03</v>
          </cell>
        </row>
        <row r="976">
          <cell r="C976" t="str">
            <v>26444-01352-03</v>
          </cell>
        </row>
        <row r="977">
          <cell r="C977" t="str">
            <v>26444-01352-03</v>
          </cell>
        </row>
        <row r="978">
          <cell r="C978" t="str">
            <v>26444-01352-03</v>
          </cell>
        </row>
        <row r="979">
          <cell r="C979" t="str">
            <v>26444-01352-03</v>
          </cell>
        </row>
        <row r="980">
          <cell r="C980" t="str">
            <v>26444-01354-03</v>
          </cell>
        </row>
        <row r="981">
          <cell r="C981" t="str">
            <v>26444-01354-03</v>
          </cell>
        </row>
        <row r="982">
          <cell r="C982" t="str">
            <v>26444-01354-03</v>
          </cell>
        </row>
        <row r="983">
          <cell r="C983" t="str">
            <v>26444-01354-03</v>
          </cell>
        </row>
        <row r="984">
          <cell r="C984" t="str">
            <v>26444-01354-03</v>
          </cell>
        </row>
        <row r="985">
          <cell r="C985" t="str">
            <v>26444-01357-03</v>
          </cell>
        </row>
        <row r="986">
          <cell r="C986" t="str">
            <v>26444-01357-03</v>
          </cell>
        </row>
        <row r="987">
          <cell r="C987" t="str">
            <v>26444-01360-03</v>
          </cell>
        </row>
        <row r="988">
          <cell r="C988" t="str">
            <v>26444-01360-03</v>
          </cell>
        </row>
        <row r="989">
          <cell r="C989" t="str">
            <v>26444-01360-03</v>
          </cell>
        </row>
        <row r="990">
          <cell r="C990" t="str">
            <v>26444-01360-03</v>
          </cell>
        </row>
        <row r="991">
          <cell r="C991" t="str">
            <v>26444-01360-03</v>
          </cell>
        </row>
        <row r="992">
          <cell r="C992" t="str">
            <v>26444-01360-03</v>
          </cell>
        </row>
        <row r="993">
          <cell r="C993" t="str">
            <v>26444-01551-02</v>
          </cell>
        </row>
        <row r="994">
          <cell r="C994" t="str">
            <v>26444-01551-02</v>
          </cell>
        </row>
        <row r="995">
          <cell r="C995" t="str">
            <v>26444-01551-02</v>
          </cell>
        </row>
        <row r="996">
          <cell r="C996" t="str">
            <v>26444-01551-02</v>
          </cell>
        </row>
        <row r="997">
          <cell r="C997" t="str">
            <v>26444-01551-02</v>
          </cell>
        </row>
        <row r="998">
          <cell r="C998" t="str">
            <v>26444-01552-02</v>
          </cell>
        </row>
        <row r="999">
          <cell r="C999" t="str">
            <v>26444-01552-02</v>
          </cell>
        </row>
        <row r="1000">
          <cell r="C1000" t="str">
            <v>26444-01552-02</v>
          </cell>
        </row>
        <row r="1001">
          <cell r="C1001" t="str">
            <v>26444-01552-02</v>
          </cell>
        </row>
        <row r="1002">
          <cell r="C1002" t="str">
            <v>26444-01552-02</v>
          </cell>
        </row>
        <row r="1003">
          <cell r="C1003" t="str">
            <v>26444-01552-02</v>
          </cell>
        </row>
        <row r="1004">
          <cell r="C1004" t="str">
            <v>26444-01554-02</v>
          </cell>
        </row>
        <row r="1005">
          <cell r="C1005" t="str">
            <v>26444-01554-02</v>
          </cell>
        </row>
        <row r="1006">
          <cell r="C1006" t="str">
            <v>26444-01554-02</v>
          </cell>
        </row>
        <row r="1007">
          <cell r="C1007" t="str">
            <v>26444-01554-02</v>
          </cell>
        </row>
        <row r="1008">
          <cell r="C1008" t="str">
            <v>26444-01554-02</v>
          </cell>
        </row>
        <row r="1009">
          <cell r="C1009" t="str">
            <v>26444-01554-02</v>
          </cell>
        </row>
        <row r="1010">
          <cell r="C1010" t="str">
            <v>26444-01554-02</v>
          </cell>
        </row>
        <row r="1011">
          <cell r="C1011" t="str">
            <v>26444-01555-02</v>
          </cell>
        </row>
        <row r="1012">
          <cell r="C1012" t="str">
            <v>26444-01556-02</v>
          </cell>
        </row>
        <row r="1013">
          <cell r="C1013" t="str">
            <v>26444-01556-02</v>
          </cell>
        </row>
        <row r="1014">
          <cell r="C1014" t="str">
            <v>26444-01556-02</v>
          </cell>
        </row>
        <row r="1015">
          <cell r="C1015" t="str">
            <v>26444-01556-02</v>
          </cell>
        </row>
        <row r="1016">
          <cell r="C1016" t="str">
            <v>26444-01556-02</v>
          </cell>
        </row>
        <row r="1017">
          <cell r="C1017" t="str">
            <v>26444-01556-02</v>
          </cell>
        </row>
        <row r="1018">
          <cell r="C1018" t="str">
            <v>26444-01556-02</v>
          </cell>
        </row>
        <row r="1019">
          <cell r="C1019" t="str">
            <v>26444-01556-02</v>
          </cell>
        </row>
        <row r="1020">
          <cell r="C1020" t="str">
            <v>26444-01556-02</v>
          </cell>
        </row>
        <row r="1021">
          <cell r="C1021" t="str">
            <v>26444-01559-02</v>
          </cell>
        </row>
        <row r="1022">
          <cell r="C1022" t="str">
            <v>26444-01559-02</v>
          </cell>
        </row>
        <row r="1023">
          <cell r="C1023" t="str">
            <v>26444-01559-02</v>
          </cell>
        </row>
        <row r="1024">
          <cell r="C1024" t="str">
            <v>26444-01564-02</v>
          </cell>
        </row>
        <row r="1025">
          <cell r="C1025" t="str">
            <v>26444-01791-01</v>
          </cell>
        </row>
        <row r="1026">
          <cell r="C1026" t="str">
            <v>26444-01791-01</v>
          </cell>
        </row>
        <row r="1027">
          <cell r="C1027" t="str">
            <v>26444-01791-01</v>
          </cell>
        </row>
        <row r="1028">
          <cell r="C1028" t="str">
            <v>26444-01793-01</v>
          </cell>
        </row>
        <row r="1029">
          <cell r="C1029" t="str">
            <v>26444-01794-01</v>
          </cell>
        </row>
        <row r="1030">
          <cell r="C1030" t="str">
            <v>26444-01794-01</v>
          </cell>
        </row>
        <row r="1031">
          <cell r="C1031" t="str">
            <v>26444-01794-01</v>
          </cell>
        </row>
        <row r="1032">
          <cell r="C1032" t="str">
            <v>26444-01795-01</v>
          </cell>
        </row>
        <row r="1033">
          <cell r="C1033" t="str">
            <v>26444-01796-01</v>
          </cell>
        </row>
        <row r="1034">
          <cell r="C1034" t="str">
            <v>26444-01796-01</v>
          </cell>
        </row>
        <row r="1035">
          <cell r="C1035" t="str">
            <v>26444-01797-01</v>
          </cell>
        </row>
        <row r="1036">
          <cell r="C1036" t="str">
            <v>26444-01797-01</v>
          </cell>
        </row>
        <row r="1037">
          <cell r="C1037" t="str">
            <v>26444-01797-01</v>
          </cell>
        </row>
        <row r="1038">
          <cell r="C1038" t="str">
            <v>26444-01797-01</v>
          </cell>
        </row>
        <row r="1039">
          <cell r="C1039" t="str">
            <v>26444-01797-01</v>
          </cell>
        </row>
        <row r="1040">
          <cell r="C1040" t="str">
            <v>26444-01797-01</v>
          </cell>
        </row>
        <row r="1041">
          <cell r="C1041" t="str">
            <v>26444-01797-01</v>
          </cell>
        </row>
        <row r="1042">
          <cell r="C1042" t="str">
            <v>26444-01797-01</v>
          </cell>
        </row>
        <row r="1043">
          <cell r="C1043" t="str">
            <v>26444-01797-01</v>
          </cell>
        </row>
        <row r="1044">
          <cell r="C1044" t="str">
            <v>26444-01797-01</v>
          </cell>
        </row>
        <row r="1045">
          <cell r="C1045" t="str">
            <v>26444-01798-01</v>
          </cell>
        </row>
        <row r="1046">
          <cell r="C1046" t="str">
            <v>26444-01799-01</v>
          </cell>
        </row>
        <row r="1047">
          <cell r="C1047" t="str">
            <v>26444-01800-01</v>
          </cell>
        </row>
        <row r="1048">
          <cell r="C1048" t="str">
            <v>26444-01802-01</v>
          </cell>
        </row>
        <row r="1049">
          <cell r="C1049" t="str">
            <v>26444-01803-01</v>
          </cell>
        </row>
        <row r="1050">
          <cell r="C1050" t="str">
            <v>26444-01804-01</v>
          </cell>
        </row>
        <row r="1051">
          <cell r="C1051" t="str">
            <v>26444-01804-01</v>
          </cell>
        </row>
        <row r="1052">
          <cell r="C1052" t="str">
            <v>26444-01804-01</v>
          </cell>
        </row>
        <row r="1053">
          <cell r="C1053" t="str">
            <v>26444-01804-01</v>
          </cell>
        </row>
        <row r="1054">
          <cell r="C1054" t="str">
            <v>26444-01804-01</v>
          </cell>
        </row>
        <row r="1055">
          <cell r="C1055" t="str">
            <v>26444-01804-01</v>
          </cell>
        </row>
        <row r="1056">
          <cell r="C1056" t="str">
            <v>26444-01804-01</v>
          </cell>
        </row>
        <row r="1057">
          <cell r="C1057" t="str">
            <v>26444-01804-01</v>
          </cell>
        </row>
        <row r="1058">
          <cell r="C1058" t="str">
            <v>26444-01804-01</v>
          </cell>
        </row>
        <row r="1059">
          <cell r="C1059" t="str">
            <v>26444-01804-01</v>
          </cell>
        </row>
        <row r="1060">
          <cell r="C1060" t="str">
            <v>26444-01804-01</v>
          </cell>
        </row>
        <row r="1061">
          <cell r="C1061" t="str">
            <v>26444-01804-01</v>
          </cell>
        </row>
        <row r="1062">
          <cell r="C1062" t="str">
            <v>26444-01804-01</v>
          </cell>
        </row>
        <row r="1063">
          <cell r="C1063" t="str">
            <v>26444-01804-01</v>
          </cell>
        </row>
        <row r="1064">
          <cell r="C1064" t="str">
            <v>26444-01804-01</v>
          </cell>
        </row>
        <row r="1065">
          <cell r="C1065" t="str">
            <v>26444-01804-01</v>
          </cell>
        </row>
        <row r="1066">
          <cell r="C1066" t="str">
            <v>26444-01804-01</v>
          </cell>
        </row>
        <row r="1067">
          <cell r="C1067" t="str">
            <v>26444-01804-01</v>
          </cell>
        </row>
        <row r="1068">
          <cell r="C1068" t="str">
            <v>26444-01805-01</v>
          </cell>
        </row>
        <row r="1069">
          <cell r="C1069" t="str">
            <v>26444-01805-01</v>
          </cell>
        </row>
        <row r="1070">
          <cell r="C1070" t="str">
            <v>26444-01805-01</v>
          </cell>
        </row>
        <row r="1071">
          <cell r="C1071" t="str">
            <v>26444-01805-01</v>
          </cell>
        </row>
        <row r="1072">
          <cell r="C1072" t="str">
            <v>26444-01805-01</v>
          </cell>
        </row>
        <row r="1073">
          <cell r="C1073" t="str">
            <v>26444-01805-01</v>
          </cell>
        </row>
        <row r="1074">
          <cell r="C1074" t="str">
            <v>26444-01805-01</v>
          </cell>
        </row>
        <row r="1075">
          <cell r="C1075" t="str">
            <v>26444-01806-01</v>
          </cell>
        </row>
        <row r="1076">
          <cell r="C1076" t="str">
            <v>26444-01806-01</v>
          </cell>
        </row>
        <row r="1077">
          <cell r="C1077" t="str">
            <v>26444-01806-01</v>
          </cell>
        </row>
        <row r="1078">
          <cell r="C1078" t="str">
            <v>26444-01807-01</v>
          </cell>
        </row>
        <row r="1079">
          <cell r="C1079" t="str">
            <v>26444-01807-01</v>
          </cell>
        </row>
        <row r="1080">
          <cell r="C1080" t="str">
            <v>26444-01807-01</v>
          </cell>
        </row>
        <row r="1081">
          <cell r="C1081" t="str">
            <v>26444-01807-01</v>
          </cell>
        </row>
        <row r="1082">
          <cell r="C1082" t="str">
            <v>26444-01807-01</v>
          </cell>
        </row>
        <row r="1083">
          <cell r="C1083" t="str">
            <v>26444-01807-01</v>
          </cell>
        </row>
        <row r="1084">
          <cell r="C1084" t="str">
            <v>26444-01807-01</v>
          </cell>
        </row>
        <row r="1085">
          <cell r="C1085" t="str">
            <v>26444-01807-01</v>
          </cell>
        </row>
        <row r="1086">
          <cell r="C1086" t="str">
            <v>26444-01807-01</v>
          </cell>
        </row>
        <row r="1087">
          <cell r="C1087" t="str">
            <v>26444-01807-01</v>
          </cell>
        </row>
        <row r="1088">
          <cell r="C1088" t="str">
            <v>26444-01809-01</v>
          </cell>
        </row>
        <row r="1089">
          <cell r="C1089" t="str">
            <v>26444-01809-01</v>
          </cell>
        </row>
        <row r="1090">
          <cell r="C1090" t="str">
            <v>26444-01811-01</v>
          </cell>
        </row>
        <row r="1091">
          <cell r="C1091" t="str">
            <v>26444-01811-01</v>
          </cell>
        </row>
        <row r="1092">
          <cell r="C1092" t="str">
            <v>26444-01811-01</v>
          </cell>
        </row>
        <row r="1093">
          <cell r="C1093" t="str">
            <v>26444-01811-01</v>
          </cell>
        </row>
        <row r="1094">
          <cell r="C1094" t="str">
            <v>26444-01811-01</v>
          </cell>
        </row>
        <row r="1095">
          <cell r="C1095" t="str">
            <v>26444-01811-01</v>
          </cell>
        </row>
        <row r="1096">
          <cell r="C1096" t="str">
            <v>26444-01811-01</v>
          </cell>
        </row>
        <row r="1097">
          <cell r="C1097" t="str">
            <v>26444-01811-01</v>
          </cell>
        </row>
        <row r="1098">
          <cell r="C1098" t="str">
            <v>26444-01811-01</v>
          </cell>
        </row>
        <row r="1099">
          <cell r="C1099" t="str">
            <v>26444-01811-01</v>
          </cell>
        </row>
        <row r="1100">
          <cell r="C1100" t="str">
            <v>26444-01811-01</v>
          </cell>
        </row>
        <row r="1101">
          <cell r="C1101" t="str">
            <v>26444-01811-01</v>
          </cell>
        </row>
        <row r="1102">
          <cell r="C1102" t="str">
            <v>26444-01811-01</v>
          </cell>
        </row>
        <row r="1103">
          <cell r="C1103" t="str">
            <v>26444-01811-01</v>
          </cell>
        </row>
        <row r="1104">
          <cell r="C1104" t="str">
            <v>26444-01811-01</v>
          </cell>
        </row>
        <row r="1105">
          <cell r="C1105" t="str">
            <v>26444-01811-01</v>
          </cell>
        </row>
        <row r="1106">
          <cell r="C1106" t="str">
            <v>26444-01811-01</v>
          </cell>
        </row>
        <row r="1107">
          <cell r="C1107" t="str">
            <v>26444-01811-01</v>
          </cell>
        </row>
        <row r="1108">
          <cell r="C1108" t="str">
            <v>26444-01812-01</v>
          </cell>
        </row>
        <row r="1109">
          <cell r="C1109" t="str">
            <v>26444-01814-01</v>
          </cell>
        </row>
        <row r="1110">
          <cell r="C1110" t="str">
            <v>26444-01815-01</v>
          </cell>
        </row>
        <row r="1111">
          <cell r="C1111" t="str">
            <v>26444-01815-01</v>
          </cell>
        </row>
        <row r="1112">
          <cell r="C1112" t="str">
            <v>26444-01827-01</v>
          </cell>
        </row>
        <row r="1113">
          <cell r="C1113" t="str">
            <v>26444-01827-01</v>
          </cell>
        </row>
        <row r="1114">
          <cell r="C1114" t="str">
            <v>26444-01827-01</v>
          </cell>
        </row>
        <row r="1115">
          <cell r="C1115" t="str">
            <v>26444-00338-06</v>
          </cell>
        </row>
        <row r="1116">
          <cell r="C1116" t="str">
            <v>26444-01801-01</v>
          </cell>
        </row>
        <row r="1117">
          <cell r="C1117" t="str">
            <v>26444-01090-04</v>
          </cell>
        </row>
        <row r="1118">
          <cell r="C1118" t="str">
            <v>26444-01788-01</v>
          </cell>
        </row>
        <row r="1119">
          <cell r="C1119" t="str">
            <v>26444-00822-05</v>
          </cell>
        </row>
        <row r="1120">
          <cell r="C1120" t="str">
            <v>26444-01558-02</v>
          </cell>
        </row>
        <row r="1121">
          <cell r="C1121" t="str">
            <v>26444-01558-02</v>
          </cell>
        </row>
        <row r="1122">
          <cell r="C1122" t="str">
            <v>26444-01558-02</v>
          </cell>
        </row>
        <row r="1123">
          <cell r="C1123" t="str">
            <v>26444-01558-02</v>
          </cell>
        </row>
        <row r="1124">
          <cell r="C1124" t="str">
            <v>26444-01558-02</v>
          </cell>
        </row>
        <row r="1125">
          <cell r="C1125" t="str">
            <v>26444-00371-06</v>
          </cell>
        </row>
        <row r="1126">
          <cell r="C1126" t="str">
            <v>26444-01810-01</v>
          </cell>
        </row>
        <row r="1127">
          <cell r="C1127" t="str">
            <v>26444-00323-06</v>
          </cell>
        </row>
        <row r="1128">
          <cell r="C1128" t="str">
            <v>26444-00365-06</v>
          </cell>
        </row>
        <row r="1129">
          <cell r="C1129" t="str">
            <v>26444-01560-02</v>
          </cell>
        </row>
        <row r="1130">
          <cell r="C1130" t="str">
            <v>26444-01560-02</v>
          </cell>
        </row>
        <row r="1131">
          <cell r="C1131" t="str">
            <v>26444-01362-03</v>
          </cell>
        </row>
        <row r="1132">
          <cell r="C1132" t="str">
            <v>26444-01362-03</v>
          </cell>
        </row>
        <row r="1133">
          <cell r="C1133" t="str">
            <v>26444-01362-03</v>
          </cell>
        </row>
        <row r="1134">
          <cell r="C1134" t="str">
            <v>26444-01561-02</v>
          </cell>
        </row>
        <row r="1135">
          <cell r="C1135" t="str">
            <v>26444-01561-02</v>
          </cell>
        </row>
        <row r="1136">
          <cell r="C1136" t="str">
            <v>26444-01561-02</v>
          </cell>
        </row>
        <row r="1137">
          <cell r="C1137" t="str">
            <v>26444-01816-01</v>
          </cell>
        </row>
        <row r="1138">
          <cell r="C1138" t="str">
            <v>26444-00840-05</v>
          </cell>
        </row>
        <row r="1139">
          <cell r="C1139" t="str">
            <v>26444-00840-05</v>
          </cell>
        </row>
        <row r="1140">
          <cell r="C1140" t="str">
            <v>26444-00840-05</v>
          </cell>
        </row>
        <row r="1141">
          <cell r="C1141" t="str">
            <v>26444-00840-05</v>
          </cell>
        </row>
        <row r="1142">
          <cell r="C1142" t="str">
            <v>26444-00840-05</v>
          </cell>
        </row>
        <row r="1143">
          <cell r="C1143" t="str">
            <v>26444-01361-03</v>
          </cell>
        </row>
        <row r="1144">
          <cell r="C1144" t="str">
            <v>26444-01361-03</v>
          </cell>
        </row>
        <row r="1145">
          <cell r="C1145" t="str">
            <v>26444-01361-03</v>
          </cell>
        </row>
        <row r="1146">
          <cell r="C1146" t="str">
            <v>26444-01361-03</v>
          </cell>
        </row>
        <row r="1147">
          <cell r="C1147" t="str">
            <v>26444-01569-02</v>
          </cell>
        </row>
        <row r="1148">
          <cell r="C1148" t="str">
            <v>26444-01573-02</v>
          </cell>
        </row>
        <row r="1149">
          <cell r="C1149" t="str">
            <v>26444-01573-02</v>
          </cell>
        </row>
        <row r="1150">
          <cell r="C1150" t="str">
            <v>26444-01097-04</v>
          </cell>
        </row>
        <row r="1151">
          <cell r="C1151" t="str">
            <v>26444-01097-04</v>
          </cell>
        </row>
        <row r="1152">
          <cell r="C1152" t="str">
            <v>26444-01567-02</v>
          </cell>
        </row>
        <row r="1153">
          <cell r="C1153" t="str">
            <v>26444-01567-02</v>
          </cell>
        </row>
        <row r="1154">
          <cell r="C1154" t="str">
            <v>26444-01567-02</v>
          </cell>
        </row>
        <row r="1155">
          <cell r="C1155" t="str">
            <v>26444-01566-02</v>
          </cell>
        </row>
        <row r="1156">
          <cell r="C1156" t="str">
            <v>26444-01566-02</v>
          </cell>
        </row>
        <row r="1157">
          <cell r="C1157" t="str">
            <v>26444-01566-02</v>
          </cell>
        </row>
        <row r="1158">
          <cell r="C1158" t="str">
            <v>26444-00343-06</v>
          </cell>
        </row>
        <row r="1159">
          <cell r="C1159" t="str">
            <v>26444-01578-02</v>
          </cell>
        </row>
        <row r="1160">
          <cell r="C1160" t="str">
            <v>26444-01578-02</v>
          </cell>
        </row>
        <row r="1161">
          <cell r="C1161" t="str">
            <v>26444-01578-02</v>
          </cell>
        </row>
        <row r="1162">
          <cell r="C1162" t="str">
            <v>26444-01578-02</v>
          </cell>
        </row>
        <row r="1163">
          <cell r="C1163" t="str">
            <v>26444-01578-02</v>
          </cell>
        </row>
        <row r="1164">
          <cell r="C1164" t="str">
            <v>26444-01578-02</v>
          </cell>
        </row>
        <row r="1165">
          <cell r="C1165" t="str">
            <v>26444-01578-02</v>
          </cell>
        </row>
        <row r="1166">
          <cell r="C1166" t="str">
            <v>26444-01578-02</v>
          </cell>
        </row>
        <row r="1167">
          <cell r="C1167" t="str">
            <v>26444-01578-02</v>
          </cell>
        </row>
        <row r="1168">
          <cell r="C1168" t="str">
            <v>26444-01582-02</v>
          </cell>
        </row>
        <row r="1169">
          <cell r="C1169" t="str">
            <v>26444-01582-02</v>
          </cell>
        </row>
        <row r="1170">
          <cell r="C1170" t="str">
            <v>26444-01582-02</v>
          </cell>
        </row>
        <row r="1171">
          <cell r="C1171" t="str">
            <v>26444-01582-02</v>
          </cell>
        </row>
        <row r="1172">
          <cell r="C1172" t="str">
            <v>26444-01582-02</v>
          </cell>
        </row>
        <row r="1173">
          <cell r="C1173" t="str">
            <v>26444-01582-02</v>
          </cell>
        </row>
        <row r="1174">
          <cell r="C1174" t="str">
            <v>26444-01582-02</v>
          </cell>
        </row>
        <row r="1175">
          <cell r="C1175" t="str">
            <v>26444-01582-02</v>
          </cell>
        </row>
        <row r="1176">
          <cell r="C1176" t="str">
            <v>26444-01582-02</v>
          </cell>
        </row>
        <row r="1177">
          <cell r="C1177" t="str">
            <v>26444-01808-01</v>
          </cell>
        </row>
        <row r="1178">
          <cell r="C1178" t="str">
            <v>26444-01099-04</v>
          </cell>
        </row>
        <row r="1179">
          <cell r="C1179" t="str">
            <v>26444-01359-03</v>
          </cell>
        </row>
        <row r="1180">
          <cell r="C1180" t="str">
            <v>26444-01359-03</v>
          </cell>
        </row>
        <row r="1181">
          <cell r="C1181" t="str">
            <v>26444-01570-02</v>
          </cell>
        </row>
        <row r="1182">
          <cell r="C1182" t="str">
            <v>26444-01570-02</v>
          </cell>
        </row>
        <row r="1183">
          <cell r="C1183" t="str">
            <v>26444-00342-06</v>
          </cell>
        </row>
        <row r="1184">
          <cell r="C1184" t="str">
            <v>26444-00359-06</v>
          </cell>
        </row>
        <row r="1185">
          <cell r="C1185" t="str">
            <v>26444-01571-02</v>
          </cell>
        </row>
        <row r="1186">
          <cell r="C1186" t="str">
            <v>26444-01571-02</v>
          </cell>
        </row>
        <row r="1187">
          <cell r="C1187" t="str">
            <v>26444-01571-02</v>
          </cell>
        </row>
        <row r="1188">
          <cell r="C1188" t="str">
            <v>26444-01571-02</v>
          </cell>
        </row>
        <row r="1189">
          <cell r="C1189" t="str">
            <v>26444-01571-02</v>
          </cell>
        </row>
        <row r="1190">
          <cell r="C1190" t="str">
            <v>26444-01571-02</v>
          </cell>
        </row>
        <row r="1191">
          <cell r="C1191" t="str">
            <v>26444-01571-02</v>
          </cell>
        </row>
        <row r="1192">
          <cell r="C1192" t="str">
            <v>26444-01813-01</v>
          </cell>
        </row>
        <row r="1193">
          <cell r="C1193" t="str">
            <v>26444-01813-01</v>
          </cell>
        </row>
        <row r="1194">
          <cell r="C1194" t="str">
            <v>26444-01575-02</v>
          </cell>
        </row>
        <row r="1195">
          <cell r="C1195" t="str">
            <v>26444-01575-02</v>
          </cell>
        </row>
        <row r="1196">
          <cell r="C1196" t="str">
            <v>26444-00839-05</v>
          </cell>
        </row>
        <row r="1197">
          <cell r="C1197" t="str">
            <v>26444-00839-05</v>
          </cell>
        </row>
        <row r="1198">
          <cell r="C1198" t="str">
            <v>26444-00312-06</v>
          </cell>
        </row>
        <row r="1199">
          <cell r="C1199" t="str">
            <v>26444-00375-06</v>
          </cell>
        </row>
        <row r="1200">
          <cell r="C1200" t="str">
            <v>26444-00375-06</v>
          </cell>
        </row>
        <row r="1201">
          <cell r="C1201" t="str">
            <v>26444-00375-06</v>
          </cell>
        </row>
        <row r="1202">
          <cell r="C1202" t="str">
            <v>26444-00375-06</v>
          </cell>
        </row>
        <row r="1203">
          <cell r="C1203" t="str">
            <v>26444-00375-06</v>
          </cell>
        </row>
        <row r="1204">
          <cell r="C1204" t="str">
            <v>26444-00375-06</v>
          </cell>
        </row>
        <row r="1205">
          <cell r="C1205" t="str">
            <v>26444-00375-06</v>
          </cell>
        </row>
        <row r="1206">
          <cell r="C1206" t="str">
            <v>26444-00375-06</v>
          </cell>
        </row>
        <row r="1207">
          <cell r="C1207" t="str">
            <v>26444-00375-06</v>
          </cell>
        </row>
        <row r="1208">
          <cell r="C1208" t="str">
            <v>26444-00375-06</v>
          </cell>
        </row>
        <row r="1209">
          <cell r="C1209" t="str">
            <v>26444-00381-06</v>
          </cell>
        </row>
        <row r="1210">
          <cell r="C1210" t="str">
            <v>26444-00382-06</v>
          </cell>
        </row>
        <row r="1211">
          <cell r="C1211" t="str">
            <v>26444-00382-06</v>
          </cell>
        </row>
        <row r="1212">
          <cell r="C1212" t="str">
            <v>26444-00382-06</v>
          </cell>
        </row>
        <row r="1213">
          <cell r="C1213" t="str">
            <v>26444-00382-06</v>
          </cell>
        </row>
        <row r="1214">
          <cell r="C1214" t="str">
            <v>26444-00382-06</v>
          </cell>
        </row>
        <row r="1215">
          <cell r="C1215" t="str">
            <v>26444-00382-06</v>
          </cell>
        </row>
        <row r="1216">
          <cell r="C1216" t="str">
            <v>26444-00382-06</v>
          </cell>
        </row>
        <row r="1217">
          <cell r="C1217" t="str">
            <v>26444-00382-06</v>
          </cell>
        </row>
        <row r="1218">
          <cell r="C1218" t="str">
            <v>26444-00382-06</v>
          </cell>
        </row>
        <row r="1219">
          <cell r="C1219" t="str">
            <v>26444-00387-06</v>
          </cell>
        </row>
        <row r="1220">
          <cell r="C1220" t="str">
            <v>26444-00387-06</v>
          </cell>
        </row>
        <row r="1221">
          <cell r="C1221" t="str">
            <v>26444-00395-06</v>
          </cell>
        </row>
        <row r="1222">
          <cell r="C1222" t="str">
            <v>26444-00397-06</v>
          </cell>
        </row>
        <row r="1223">
          <cell r="C1223" t="str">
            <v>26444-00403-06</v>
          </cell>
        </row>
        <row r="1224">
          <cell r="C1224" t="str">
            <v>26444-00403-06</v>
          </cell>
        </row>
        <row r="1225">
          <cell r="C1225" t="str">
            <v>26444-00403-06</v>
          </cell>
        </row>
        <row r="1226">
          <cell r="C1226" t="str">
            <v>26444-00403-06</v>
          </cell>
        </row>
        <row r="1227">
          <cell r="C1227" t="str">
            <v>26444-00403-06</v>
          </cell>
        </row>
        <row r="1228">
          <cell r="C1228" t="str">
            <v>26444-00403-06</v>
          </cell>
        </row>
        <row r="1229">
          <cell r="C1229" t="str">
            <v>26444-00406-06</v>
          </cell>
        </row>
        <row r="1230">
          <cell r="C1230" t="str">
            <v>26444-00407-06</v>
          </cell>
        </row>
        <row r="1231">
          <cell r="C1231" t="str">
            <v>26444-00407-06</v>
          </cell>
        </row>
        <row r="1232">
          <cell r="C1232" t="str">
            <v>26444-00411-06</v>
          </cell>
        </row>
        <row r="1233">
          <cell r="C1233" t="str">
            <v>26444-00412-06</v>
          </cell>
        </row>
        <row r="1234">
          <cell r="C1234" t="str">
            <v>26444-00412-06</v>
          </cell>
        </row>
        <row r="1235">
          <cell r="C1235" t="str">
            <v>26444-00431-06</v>
          </cell>
        </row>
        <row r="1236">
          <cell r="C1236" t="str">
            <v>26444-00431-06</v>
          </cell>
        </row>
        <row r="1237">
          <cell r="C1237" t="str">
            <v>26444-00431-06</v>
          </cell>
        </row>
        <row r="1238">
          <cell r="C1238" t="str">
            <v>26444-00843-05</v>
          </cell>
        </row>
        <row r="1239">
          <cell r="C1239" t="str">
            <v>26444-00857-05</v>
          </cell>
        </row>
        <row r="1240">
          <cell r="C1240" t="str">
            <v>26444-00857-05</v>
          </cell>
        </row>
        <row r="1241">
          <cell r="C1241" t="str">
            <v>26444-00857-05</v>
          </cell>
        </row>
        <row r="1242">
          <cell r="C1242" t="str">
            <v>26444-00857-05</v>
          </cell>
        </row>
        <row r="1243">
          <cell r="C1243" t="str">
            <v>26444-00857-05</v>
          </cell>
        </row>
        <row r="1244">
          <cell r="C1244" t="str">
            <v>26444-01105-04</v>
          </cell>
        </row>
        <row r="1245">
          <cell r="C1245" t="str">
            <v>26444-01105-04</v>
          </cell>
        </row>
        <row r="1246">
          <cell r="C1246" t="str">
            <v>26444-01111-04</v>
          </cell>
        </row>
        <row r="1247">
          <cell r="C1247" t="str">
            <v>26444-01111-04</v>
          </cell>
        </row>
        <row r="1248">
          <cell r="C1248" t="str">
            <v>26444-01114-04</v>
          </cell>
        </row>
        <row r="1249">
          <cell r="C1249" t="str">
            <v>26444-01120-04</v>
          </cell>
        </row>
        <row r="1250">
          <cell r="C1250" t="str">
            <v>26444-01133-04</v>
          </cell>
        </row>
        <row r="1251">
          <cell r="C1251" t="str">
            <v>26444-01133-04</v>
          </cell>
        </row>
        <row r="1252">
          <cell r="C1252" t="str">
            <v>26444-01135-04</v>
          </cell>
        </row>
        <row r="1253">
          <cell r="C1253" t="str">
            <v>26444-01135-04</v>
          </cell>
        </row>
        <row r="1254">
          <cell r="C1254" t="str">
            <v>26444-01135-04</v>
          </cell>
        </row>
        <row r="1255">
          <cell r="C1255" t="str">
            <v>26444-01288-03</v>
          </cell>
        </row>
        <row r="1256">
          <cell r="C1256" t="str">
            <v>26444-01288-03</v>
          </cell>
        </row>
        <row r="1257">
          <cell r="C1257" t="str">
            <v>26444-01288-03</v>
          </cell>
        </row>
        <row r="1258">
          <cell r="C1258" t="str">
            <v>26444-01328-03</v>
          </cell>
        </row>
        <row r="1259">
          <cell r="C1259" t="str">
            <v>26444-01328-03</v>
          </cell>
        </row>
        <row r="1260">
          <cell r="C1260" t="str">
            <v>26444-01328-03</v>
          </cell>
        </row>
        <row r="1261">
          <cell r="C1261" t="str">
            <v>26444-01328-03</v>
          </cell>
        </row>
        <row r="1262">
          <cell r="C1262" t="str">
            <v>26444-01328-03</v>
          </cell>
        </row>
        <row r="1263">
          <cell r="C1263" t="str">
            <v>26444-01328-03</v>
          </cell>
        </row>
        <row r="1264">
          <cell r="C1264" t="str">
            <v>26444-01328-03</v>
          </cell>
        </row>
        <row r="1265">
          <cell r="C1265" t="str">
            <v>26444-01328-03</v>
          </cell>
        </row>
        <row r="1266">
          <cell r="C1266" t="str">
            <v>26444-01328-03</v>
          </cell>
        </row>
        <row r="1267">
          <cell r="C1267" t="str">
            <v>26444-01328-03</v>
          </cell>
        </row>
        <row r="1268">
          <cell r="C1268" t="str">
            <v>26444-01328-03</v>
          </cell>
        </row>
        <row r="1269">
          <cell r="C1269" t="str">
            <v>26444-01328-03</v>
          </cell>
        </row>
        <row r="1270">
          <cell r="C1270" t="str">
            <v>26444-01328-03</v>
          </cell>
        </row>
        <row r="1271">
          <cell r="C1271" t="str">
            <v>26444-01328-03</v>
          </cell>
        </row>
        <row r="1272">
          <cell r="C1272" t="str">
            <v>26444-01367-03</v>
          </cell>
        </row>
        <row r="1273">
          <cell r="C1273" t="str">
            <v>26444-01367-03</v>
          </cell>
        </row>
        <row r="1274">
          <cell r="C1274" t="str">
            <v>26444-01367-03</v>
          </cell>
        </row>
        <row r="1275">
          <cell r="C1275" t="str">
            <v>26444-01368-03</v>
          </cell>
        </row>
        <row r="1276">
          <cell r="C1276" t="str">
            <v>26444-01368-03</v>
          </cell>
        </row>
        <row r="1277">
          <cell r="C1277" t="str">
            <v>26444-01368-03</v>
          </cell>
        </row>
        <row r="1278">
          <cell r="C1278" t="str">
            <v>26444-01368-03</v>
          </cell>
        </row>
        <row r="1279">
          <cell r="C1279" t="str">
            <v>26444-01368-03</v>
          </cell>
        </row>
        <row r="1280">
          <cell r="C1280" t="str">
            <v>26444-01369-03</v>
          </cell>
        </row>
        <row r="1281">
          <cell r="C1281" t="str">
            <v>26444-01369-03</v>
          </cell>
        </row>
        <row r="1282">
          <cell r="C1282" t="str">
            <v>26444-01369-03</v>
          </cell>
        </row>
        <row r="1283">
          <cell r="C1283" t="str">
            <v>26444-01369-03</v>
          </cell>
        </row>
        <row r="1284">
          <cell r="C1284" t="str">
            <v>26444-01369-03</v>
          </cell>
        </row>
        <row r="1285">
          <cell r="C1285" t="str">
            <v>26444-01370-03</v>
          </cell>
        </row>
        <row r="1286">
          <cell r="C1286" t="str">
            <v>26444-01370-03</v>
          </cell>
        </row>
        <row r="1287">
          <cell r="C1287" t="str">
            <v>26444-01371-03</v>
          </cell>
        </row>
        <row r="1288">
          <cell r="C1288" t="str">
            <v>26444-01377-03</v>
          </cell>
        </row>
        <row r="1289">
          <cell r="C1289" t="str">
            <v>26444-01377-03</v>
          </cell>
        </row>
        <row r="1290">
          <cell r="C1290" t="str">
            <v>26444-01377-03</v>
          </cell>
        </row>
        <row r="1291">
          <cell r="C1291" t="str">
            <v>26444-01377-03</v>
          </cell>
        </row>
        <row r="1292">
          <cell r="C1292" t="str">
            <v>26444-01377-03</v>
          </cell>
        </row>
        <row r="1293">
          <cell r="C1293" t="str">
            <v>26444-01377-03</v>
          </cell>
        </row>
        <row r="1294">
          <cell r="C1294" t="str">
            <v>26444-01377-03</v>
          </cell>
        </row>
        <row r="1295">
          <cell r="C1295" t="str">
            <v>26444-01377-03</v>
          </cell>
        </row>
        <row r="1296">
          <cell r="C1296" t="str">
            <v>26444-01377-03</v>
          </cell>
        </row>
        <row r="1297">
          <cell r="C1297" t="str">
            <v>26444-01377-03</v>
          </cell>
        </row>
        <row r="1298">
          <cell r="C1298" t="str">
            <v>26444-01377-03</v>
          </cell>
        </row>
        <row r="1299">
          <cell r="C1299" t="str">
            <v>26444-01382-03</v>
          </cell>
        </row>
        <row r="1300">
          <cell r="C1300" t="str">
            <v>26444-01577-02</v>
          </cell>
        </row>
        <row r="1301">
          <cell r="C1301" t="str">
            <v>26444-01577-02</v>
          </cell>
        </row>
        <row r="1302">
          <cell r="C1302" t="str">
            <v>26444-01577-02</v>
          </cell>
        </row>
        <row r="1303">
          <cell r="C1303" t="str">
            <v>26444-01577-02</v>
          </cell>
        </row>
        <row r="1304">
          <cell r="C1304" t="str">
            <v>26444-01577-02</v>
          </cell>
        </row>
        <row r="1305">
          <cell r="C1305" t="str">
            <v>26444-01580-02</v>
          </cell>
        </row>
        <row r="1306">
          <cell r="C1306" t="str">
            <v>26444-01581-02</v>
          </cell>
        </row>
        <row r="1307">
          <cell r="C1307" t="str">
            <v>26444-01581-02</v>
          </cell>
        </row>
        <row r="1308">
          <cell r="C1308" t="str">
            <v>26444-01581-02</v>
          </cell>
        </row>
        <row r="1309">
          <cell r="C1309" t="str">
            <v>26444-01589-02</v>
          </cell>
        </row>
        <row r="1310">
          <cell r="C1310" t="str">
            <v>26444-01592-02</v>
          </cell>
        </row>
        <row r="1311">
          <cell r="C1311" t="str">
            <v>26444-01592-02</v>
          </cell>
        </row>
        <row r="1312">
          <cell r="C1312" t="str">
            <v>26444-01617-02</v>
          </cell>
        </row>
        <row r="1313">
          <cell r="C1313" t="str">
            <v>26444-01617-02</v>
          </cell>
        </row>
        <row r="1314">
          <cell r="C1314" t="str">
            <v>26444-01817-01</v>
          </cell>
        </row>
        <row r="1315">
          <cell r="C1315" t="str">
            <v>26444-01817-01</v>
          </cell>
        </row>
        <row r="1316">
          <cell r="C1316" t="str">
            <v>26444-01818-01</v>
          </cell>
        </row>
        <row r="1317">
          <cell r="C1317" t="str">
            <v>26444-01818-01</v>
          </cell>
        </row>
        <row r="1318">
          <cell r="C1318" t="str">
            <v>26444-01818-01</v>
          </cell>
        </row>
        <row r="1319">
          <cell r="C1319" t="str">
            <v>26444-01818-01</v>
          </cell>
        </row>
        <row r="1320">
          <cell r="C1320" t="str">
            <v>26444-01818-01</v>
          </cell>
        </row>
        <row r="1321">
          <cell r="C1321" t="str">
            <v>26444-01818-01</v>
          </cell>
        </row>
        <row r="1322">
          <cell r="C1322" t="str">
            <v>26444-01818-01</v>
          </cell>
        </row>
        <row r="1323">
          <cell r="C1323" t="str">
            <v>26444-01820-01</v>
          </cell>
        </row>
        <row r="1324">
          <cell r="C1324" t="str">
            <v>26444-01820-01</v>
          </cell>
        </row>
        <row r="1325">
          <cell r="C1325" t="str">
            <v>26444-01820-01</v>
          </cell>
        </row>
        <row r="1326">
          <cell r="C1326" t="str">
            <v>26444-01821-01</v>
          </cell>
        </row>
        <row r="1327">
          <cell r="C1327" t="str">
            <v>26444-01821-01</v>
          </cell>
        </row>
        <row r="1328">
          <cell r="C1328" t="str">
            <v>26444-01821-01</v>
          </cell>
        </row>
        <row r="1329">
          <cell r="C1329" t="str">
            <v>26444-01821-01</v>
          </cell>
        </row>
        <row r="1330">
          <cell r="C1330" t="str">
            <v>26444-01821-01</v>
          </cell>
        </row>
        <row r="1331">
          <cell r="C1331" t="str">
            <v>26444-01821-01</v>
          </cell>
        </row>
        <row r="1332">
          <cell r="C1332" t="str">
            <v>26444-01821-01</v>
          </cell>
        </row>
        <row r="1333">
          <cell r="C1333" t="str">
            <v>26444-01821-01</v>
          </cell>
        </row>
        <row r="1334">
          <cell r="C1334" t="str">
            <v>26444-01821-01</v>
          </cell>
        </row>
        <row r="1335">
          <cell r="C1335" t="str">
            <v>26444-01821-01</v>
          </cell>
        </row>
        <row r="1336">
          <cell r="C1336" t="str">
            <v>26444-01821-01</v>
          </cell>
        </row>
        <row r="1337">
          <cell r="C1337" t="str">
            <v>26444-01821-01</v>
          </cell>
        </row>
        <row r="1338">
          <cell r="C1338" t="str">
            <v>26444-01821-01</v>
          </cell>
        </row>
        <row r="1339">
          <cell r="C1339" t="str">
            <v>26444-01821-01</v>
          </cell>
        </row>
        <row r="1340">
          <cell r="C1340" t="str">
            <v>26444-01822-01</v>
          </cell>
        </row>
        <row r="1341">
          <cell r="C1341" t="str">
            <v>26444-01822-01</v>
          </cell>
        </row>
        <row r="1342">
          <cell r="C1342" t="str">
            <v>26444-01822-01</v>
          </cell>
        </row>
        <row r="1343">
          <cell r="C1343" t="str">
            <v>26444-01822-01</v>
          </cell>
        </row>
        <row r="1344">
          <cell r="C1344" t="str">
            <v>26444-01822-01</v>
          </cell>
        </row>
        <row r="1345">
          <cell r="C1345" t="str">
            <v>26444-01822-01</v>
          </cell>
        </row>
        <row r="1346">
          <cell r="C1346" t="str">
            <v>26444-01823-01</v>
          </cell>
        </row>
        <row r="1347">
          <cell r="C1347" t="str">
            <v>26444-01823-01</v>
          </cell>
        </row>
        <row r="1348">
          <cell r="C1348" t="str">
            <v>26444-01824-01</v>
          </cell>
        </row>
        <row r="1349">
          <cell r="C1349" t="str">
            <v>26444-01825-01</v>
          </cell>
        </row>
        <row r="1350">
          <cell r="C1350" t="str">
            <v>26444-01825-01</v>
          </cell>
        </row>
        <row r="1351">
          <cell r="C1351" t="str">
            <v>26444-01826-01</v>
          </cell>
        </row>
        <row r="1352">
          <cell r="C1352" t="str">
            <v>26444-01834-01</v>
          </cell>
        </row>
        <row r="1353">
          <cell r="C1353" t="str">
            <v>26444-00377-06</v>
          </cell>
        </row>
        <row r="1354">
          <cell r="C1354" t="str">
            <v>26444-00377-06</v>
          </cell>
        </row>
        <row r="1355">
          <cell r="C1355" t="str">
            <v>26444-01374-03</v>
          </cell>
        </row>
        <row r="1356">
          <cell r="C1356" t="str">
            <v>26444-01374-03</v>
          </cell>
        </row>
        <row r="1357">
          <cell r="C1357" t="str">
            <v>26444-01591-02</v>
          </cell>
        </row>
        <row r="1358">
          <cell r="C1358" t="str">
            <v>26444-01591-02</v>
          </cell>
        </row>
        <row r="1359">
          <cell r="C1359" t="str">
            <v>26444-01591-02</v>
          </cell>
        </row>
        <row r="1360">
          <cell r="C1360" t="str">
            <v>26444-01819-01</v>
          </cell>
        </row>
        <row r="1361">
          <cell r="C1361" t="str">
            <v>26444-01819-01</v>
          </cell>
        </row>
        <row r="1362">
          <cell r="C1362" t="str">
            <v>26444-01110-04</v>
          </cell>
        </row>
        <row r="1363">
          <cell r="C1363" t="str">
            <v>26444-01110-04</v>
          </cell>
        </row>
        <row r="1364">
          <cell r="C1364" t="str">
            <v>26444-00426-06</v>
          </cell>
        </row>
        <row r="1365">
          <cell r="C1365" t="str">
            <v>26444-00426-06</v>
          </cell>
        </row>
        <row r="1366">
          <cell r="C1366" t="str">
            <v>26444-00426-06</v>
          </cell>
        </row>
        <row r="1367">
          <cell r="C1367" t="str">
            <v>26444-01109-04</v>
          </cell>
        </row>
        <row r="1368">
          <cell r="C1368" t="str">
            <v>26444-01324-03</v>
          </cell>
        </row>
        <row r="1369">
          <cell r="C1369" t="str">
            <v>26444-01829-01</v>
          </cell>
        </row>
        <row r="1370">
          <cell r="C1370" t="str">
            <v>26444-01833-01</v>
          </cell>
        </row>
        <row r="1371">
          <cell r="C1371" t="str">
            <v>26444-00428-06</v>
          </cell>
        </row>
        <row r="1372">
          <cell r="C1372" t="str">
            <v>26444-01112-04</v>
          </cell>
        </row>
        <row r="1373">
          <cell r="C1373" t="str">
            <v>26444-01373-03</v>
          </cell>
        </row>
        <row r="1374">
          <cell r="C1374" t="str">
            <v>26444-01830-01</v>
          </cell>
        </row>
        <row r="1375">
          <cell r="C1375" t="str">
            <v>26444-01830-01</v>
          </cell>
        </row>
        <row r="1376">
          <cell r="C1376" t="str">
            <v>26444-01830-01</v>
          </cell>
        </row>
        <row r="1377">
          <cell r="C1377" t="str">
            <v>26444-01830-01</v>
          </cell>
        </row>
        <row r="1378">
          <cell r="C1378" t="str">
            <v>26444-01606-02</v>
          </cell>
        </row>
        <row r="1379">
          <cell r="C1379" t="str">
            <v>26444-01606-02</v>
          </cell>
        </row>
        <row r="1380">
          <cell r="C1380" t="str">
            <v>26444-01606-02</v>
          </cell>
        </row>
        <row r="1381">
          <cell r="C1381" t="str">
            <v>26444-01606-02</v>
          </cell>
        </row>
        <row r="1382">
          <cell r="C1382" t="str">
            <v>26444-00437-06</v>
          </cell>
        </row>
        <row r="1383">
          <cell r="C1383" t="str">
            <v>26444-00437-06</v>
          </cell>
        </row>
        <row r="1384">
          <cell r="C1384" t="str">
            <v>26444-00437-06</v>
          </cell>
        </row>
        <row r="1385">
          <cell r="C1385" t="str">
            <v>26444-01113-04</v>
          </cell>
        </row>
        <row r="1386">
          <cell r="C1386" t="str">
            <v>26444-01583-02</v>
          </cell>
        </row>
        <row r="1387">
          <cell r="C1387" t="str">
            <v>26444-01583-02</v>
          </cell>
        </row>
        <row r="1388">
          <cell r="C1388" t="str">
            <v>26444-01583-02</v>
          </cell>
        </row>
        <row r="1389">
          <cell r="C1389" t="str">
            <v>26444-01583-02</v>
          </cell>
        </row>
        <row r="1390">
          <cell r="C1390" t="str">
            <v>26444-01583-02</v>
          </cell>
        </row>
        <row r="1391">
          <cell r="C1391" t="str">
            <v>26444-01583-02</v>
          </cell>
        </row>
        <row r="1392">
          <cell r="C1392" t="str">
            <v>26444-01590-02</v>
          </cell>
        </row>
        <row r="1393">
          <cell r="C1393" t="str">
            <v>26444-01590-02</v>
          </cell>
        </row>
        <row r="1394">
          <cell r="C1394" t="str">
            <v>26444-01828-01</v>
          </cell>
        </row>
        <row r="1395">
          <cell r="C1395" t="str">
            <v>26444-01828-01</v>
          </cell>
        </row>
        <row r="1396">
          <cell r="C1396" t="str">
            <v>26444-01828-01</v>
          </cell>
        </row>
        <row r="1397">
          <cell r="C1397" t="str">
            <v>26444-01828-01</v>
          </cell>
        </row>
        <row r="1398">
          <cell r="C1398" t="str">
            <v>26444-01828-01</v>
          </cell>
        </row>
        <row r="1399">
          <cell r="C1399" t="str">
            <v>26444-01828-01</v>
          </cell>
        </row>
        <row r="1400">
          <cell r="C1400" t="str">
            <v>26444-01828-01</v>
          </cell>
        </row>
        <row r="1401">
          <cell r="C1401" t="str">
            <v>26444-01828-01</v>
          </cell>
        </row>
        <row r="1402">
          <cell r="C1402" t="str">
            <v>26444-01828-01</v>
          </cell>
        </row>
        <row r="1403">
          <cell r="C1403" t="str">
            <v>26444-01828-01</v>
          </cell>
        </row>
        <row r="1404">
          <cell r="C1404" t="str">
            <v>26444-01115-04</v>
          </cell>
        </row>
        <row r="1405">
          <cell r="C1405" t="str">
            <v>26444-01115-04</v>
          </cell>
        </row>
        <row r="1406">
          <cell r="C1406" t="str">
            <v>26444-01115-04</v>
          </cell>
        </row>
        <row r="1407">
          <cell r="C1407" t="str">
            <v>26444-01115-04</v>
          </cell>
        </row>
        <row r="1408">
          <cell r="C1408" t="str">
            <v>26444-01115-04</v>
          </cell>
        </row>
        <row r="1409">
          <cell r="C1409" t="str">
            <v>26444-01115-04</v>
          </cell>
        </row>
        <row r="1410">
          <cell r="C1410" t="str">
            <v>26444-01115-04</v>
          </cell>
        </row>
        <row r="1411">
          <cell r="C1411" t="str">
            <v>26444-01115-04</v>
          </cell>
        </row>
        <row r="1412">
          <cell r="C1412" t="str">
            <v>26444-00424-06</v>
          </cell>
        </row>
        <row r="1413">
          <cell r="C1413" t="str">
            <v>26444-01836-01</v>
          </cell>
        </row>
        <row r="1414">
          <cell r="C1414" t="str">
            <v>26444-01835-01</v>
          </cell>
        </row>
        <row r="1415">
          <cell r="C1415" t="str">
            <v>26444-01835-01</v>
          </cell>
        </row>
        <row r="1416">
          <cell r="C1416" t="str">
            <v>26444-01378-03</v>
          </cell>
        </row>
        <row r="1417">
          <cell r="C1417" t="str">
            <v>26444-01378-03</v>
          </cell>
        </row>
        <row r="1418">
          <cell r="C1418" t="str">
            <v>26444-01378-03</v>
          </cell>
        </row>
        <row r="1419">
          <cell r="C1419" t="str">
            <v>26444-01378-03</v>
          </cell>
        </row>
        <row r="1420">
          <cell r="C1420" t="str">
            <v>26444-01378-03</v>
          </cell>
        </row>
        <row r="1421">
          <cell r="C1421" t="str">
            <v>26444-01378-03</v>
          </cell>
        </row>
        <row r="1422">
          <cell r="C1422" t="str">
            <v>26444-01378-03</v>
          </cell>
        </row>
        <row r="1423">
          <cell r="C1423" t="str">
            <v>26444-01831-01</v>
          </cell>
        </row>
        <row r="1424">
          <cell r="C1424" t="str">
            <v>26444-01831-01</v>
          </cell>
        </row>
        <row r="1425">
          <cell r="C1425" t="str">
            <v>26444-00427-06</v>
          </cell>
        </row>
        <row r="1426">
          <cell r="C1426" t="str">
            <v>26444-00348-06</v>
          </cell>
        </row>
        <row r="1427">
          <cell r="C1427" t="str">
            <v>26444-00348-06</v>
          </cell>
        </row>
        <row r="1428">
          <cell r="C1428" t="str">
            <v>26444-00348-06</v>
          </cell>
        </row>
        <row r="1429">
          <cell r="C1429" t="str">
            <v>26444-01385-03</v>
          </cell>
        </row>
        <row r="1430">
          <cell r="C1430" t="str">
            <v>26444-01385-03</v>
          </cell>
        </row>
        <row r="1431">
          <cell r="C1431" t="str">
            <v>26444-00436-06</v>
          </cell>
        </row>
        <row r="1432">
          <cell r="C1432" t="str">
            <v>26444-00436-06</v>
          </cell>
        </row>
        <row r="1433">
          <cell r="C1433" t="str">
            <v>26444-00436-06</v>
          </cell>
        </row>
        <row r="1434">
          <cell r="C1434" t="str">
            <v>26444-00436-06</v>
          </cell>
        </row>
        <row r="1435">
          <cell r="C1435" t="str">
            <v>26444-00436-06</v>
          </cell>
        </row>
        <row r="1436">
          <cell r="C1436" t="str">
            <v>26444-01388-03</v>
          </cell>
        </row>
        <row r="1437">
          <cell r="C1437" t="str">
            <v>26444-01122-04</v>
          </cell>
        </row>
        <row r="1438">
          <cell r="C1438" t="str">
            <v>26444-01122-04</v>
          </cell>
        </row>
        <row r="1439">
          <cell r="C1439" t="str">
            <v>26444-01122-04</v>
          </cell>
        </row>
        <row r="1440">
          <cell r="C1440" t="str">
            <v>26444-01122-04</v>
          </cell>
        </row>
        <row r="1441">
          <cell r="C1441" t="str">
            <v>26444-01122-04</v>
          </cell>
        </row>
        <row r="1442">
          <cell r="C1442" t="str">
            <v>26444-01122-04</v>
          </cell>
        </row>
        <row r="1443">
          <cell r="C1443" t="str">
            <v>26444-01122-04</v>
          </cell>
        </row>
        <row r="1444">
          <cell r="C1444" t="str">
            <v>26444-01122-04</v>
          </cell>
        </row>
        <row r="1445">
          <cell r="C1445" t="str">
            <v>26444-01122-04</v>
          </cell>
        </row>
        <row r="1446">
          <cell r="C1446" t="str">
            <v>26444-01376-03</v>
          </cell>
        </row>
        <row r="1447">
          <cell r="C1447" t="str">
            <v>26444-01840-01</v>
          </cell>
        </row>
        <row r="1448">
          <cell r="C1448" t="str">
            <v>26444-01840-01</v>
          </cell>
        </row>
        <row r="1449">
          <cell r="C1449" t="str">
            <v>26444-00440-06</v>
          </cell>
        </row>
        <row r="1450">
          <cell r="C1450" t="str">
            <v>26444-00440-06</v>
          </cell>
        </row>
        <row r="1451">
          <cell r="C1451" t="str">
            <v>26444-00440-06</v>
          </cell>
        </row>
        <row r="1452">
          <cell r="C1452" t="str">
            <v>26444-00440-06</v>
          </cell>
        </row>
        <row r="1453">
          <cell r="C1453" t="str">
            <v>26444-00440-06</v>
          </cell>
        </row>
        <row r="1454">
          <cell r="C1454" t="str">
            <v>26444-00440-06</v>
          </cell>
        </row>
        <row r="1455">
          <cell r="C1455" t="str">
            <v>26444-00440-06</v>
          </cell>
        </row>
        <row r="1456">
          <cell r="C1456" t="str">
            <v>26444-00440-06</v>
          </cell>
        </row>
        <row r="1457">
          <cell r="C1457" t="str">
            <v>26444-00440-06</v>
          </cell>
        </row>
        <row r="1458">
          <cell r="C1458" t="str">
            <v>26444-00440-06</v>
          </cell>
        </row>
        <row r="1459">
          <cell r="C1459" t="str">
            <v>26444-00440-06</v>
          </cell>
        </row>
        <row r="1460">
          <cell r="C1460" t="str">
            <v>26444-00440-06</v>
          </cell>
        </row>
        <row r="1461">
          <cell r="C1461" t="str">
            <v>26444-00440-06</v>
          </cell>
        </row>
        <row r="1462">
          <cell r="C1462" t="str">
            <v>26444-00440-06</v>
          </cell>
        </row>
        <row r="1463">
          <cell r="C1463" t="str">
            <v>26444-00440-06</v>
          </cell>
        </row>
        <row r="1464">
          <cell r="C1464" t="str">
            <v>26444-00440-06</v>
          </cell>
        </row>
        <row r="1465">
          <cell r="C1465" t="str">
            <v>26444-00440-06</v>
          </cell>
        </row>
        <row r="1466">
          <cell r="C1466" t="str">
            <v>26444-00440-06</v>
          </cell>
        </row>
        <row r="1467">
          <cell r="C1467" t="str">
            <v>26444-00440-06</v>
          </cell>
        </row>
        <row r="1468">
          <cell r="C1468" t="str">
            <v>26444-00440-06</v>
          </cell>
        </row>
        <row r="1469">
          <cell r="C1469" t="str">
            <v>26444-00443-06</v>
          </cell>
        </row>
        <row r="1470">
          <cell r="C1470" t="str">
            <v>26444-00443-06</v>
          </cell>
        </row>
        <row r="1471">
          <cell r="C1471" t="str">
            <v>26444-00443-06</v>
          </cell>
        </row>
        <row r="1472">
          <cell r="C1472" t="str">
            <v>26444-00443-06</v>
          </cell>
        </row>
        <row r="1473">
          <cell r="C1473" t="str">
            <v>26444-00444-06</v>
          </cell>
        </row>
        <row r="1474">
          <cell r="C1474" t="str">
            <v>26444-00448-06</v>
          </cell>
        </row>
        <row r="1475">
          <cell r="C1475" t="str">
            <v>26444-00448-06</v>
          </cell>
        </row>
        <row r="1476">
          <cell r="C1476" t="str">
            <v>26444-00450-06</v>
          </cell>
        </row>
        <row r="1477">
          <cell r="C1477" t="str">
            <v>26444-00450-06</v>
          </cell>
        </row>
        <row r="1478">
          <cell r="C1478" t="str">
            <v>26444-00450-06</v>
          </cell>
        </row>
        <row r="1479">
          <cell r="C1479" t="str">
            <v>26444-00451-06</v>
          </cell>
        </row>
        <row r="1480">
          <cell r="C1480" t="str">
            <v>26444-00451-06</v>
          </cell>
        </row>
        <row r="1481">
          <cell r="C1481" t="str">
            <v>26444-00452-06</v>
          </cell>
        </row>
        <row r="1482">
          <cell r="C1482" t="str">
            <v>26444-00453-06</v>
          </cell>
        </row>
        <row r="1483">
          <cell r="C1483" t="str">
            <v>26444-00455-06</v>
          </cell>
        </row>
        <row r="1484">
          <cell r="C1484" t="str">
            <v>26444-00455-06</v>
          </cell>
        </row>
        <row r="1485">
          <cell r="C1485" t="str">
            <v>26444-00458-06</v>
          </cell>
        </row>
        <row r="1486">
          <cell r="C1486" t="str">
            <v>26444-00458-06</v>
          </cell>
        </row>
        <row r="1487">
          <cell r="C1487" t="str">
            <v>26444-00461-06</v>
          </cell>
        </row>
        <row r="1488">
          <cell r="C1488" t="str">
            <v>26444-00464-06</v>
          </cell>
        </row>
        <row r="1489">
          <cell r="C1489" t="str">
            <v>26444-00464-06</v>
          </cell>
        </row>
        <row r="1490">
          <cell r="C1490" t="str">
            <v>26444-00464-06</v>
          </cell>
        </row>
        <row r="1491">
          <cell r="C1491" t="str">
            <v>26444-00465-06</v>
          </cell>
        </row>
        <row r="1492">
          <cell r="C1492" t="str">
            <v>26444-00465-06</v>
          </cell>
        </row>
        <row r="1493">
          <cell r="C1493" t="str">
            <v>26444-00465-06</v>
          </cell>
        </row>
        <row r="1494">
          <cell r="C1494" t="str">
            <v>26444-00467-06</v>
          </cell>
        </row>
        <row r="1495">
          <cell r="C1495" t="str">
            <v>26444-00467-06</v>
          </cell>
        </row>
        <row r="1496">
          <cell r="C1496" t="str">
            <v>26444-00477-06</v>
          </cell>
        </row>
        <row r="1497">
          <cell r="C1497" t="str">
            <v>26444-00486-06</v>
          </cell>
        </row>
        <row r="1498">
          <cell r="C1498" t="str">
            <v>26444-00486-06</v>
          </cell>
        </row>
        <row r="1499">
          <cell r="C1499" t="str">
            <v>26444-00486-06</v>
          </cell>
        </row>
        <row r="1500">
          <cell r="C1500" t="str">
            <v>26444-00486-06</v>
          </cell>
        </row>
        <row r="1501">
          <cell r="C1501" t="str">
            <v>26444-00486-06</v>
          </cell>
        </row>
        <row r="1502">
          <cell r="C1502" t="str">
            <v>26444-00486-06</v>
          </cell>
        </row>
        <row r="1503">
          <cell r="C1503" t="str">
            <v>26444-00492-06</v>
          </cell>
        </row>
        <row r="1504">
          <cell r="C1504" t="str">
            <v>26444-00492-06</v>
          </cell>
        </row>
        <row r="1505">
          <cell r="C1505" t="str">
            <v>26444-00493-06</v>
          </cell>
        </row>
        <row r="1506">
          <cell r="C1506" t="str">
            <v>26444-00550-06</v>
          </cell>
        </row>
        <row r="1507">
          <cell r="C1507" t="str">
            <v>26444-00550-06</v>
          </cell>
        </row>
        <row r="1508">
          <cell r="C1508" t="str">
            <v>26444-00550-06</v>
          </cell>
        </row>
        <row r="1509">
          <cell r="C1509" t="str">
            <v>26444-00550-06</v>
          </cell>
        </row>
        <row r="1510">
          <cell r="C1510" t="str">
            <v>26444-00852-05</v>
          </cell>
        </row>
        <row r="1511">
          <cell r="C1511" t="str">
            <v>26444-00852-05</v>
          </cell>
        </row>
        <row r="1512">
          <cell r="C1512" t="str">
            <v>26444-00858-05</v>
          </cell>
        </row>
        <row r="1513">
          <cell r="C1513" t="str">
            <v>26444-00858-05</v>
          </cell>
        </row>
        <row r="1514">
          <cell r="C1514" t="str">
            <v>26444-00858-05</v>
          </cell>
        </row>
        <row r="1515">
          <cell r="C1515" t="str">
            <v>26444-00858-05</v>
          </cell>
        </row>
        <row r="1516">
          <cell r="C1516" t="str">
            <v>26444-00858-05</v>
          </cell>
        </row>
        <row r="1517">
          <cell r="C1517" t="str">
            <v>26444-00858-05</v>
          </cell>
        </row>
        <row r="1518">
          <cell r="C1518" t="str">
            <v>26444-00859-05</v>
          </cell>
        </row>
        <row r="1519">
          <cell r="C1519" t="str">
            <v>26444-00859-05</v>
          </cell>
        </row>
        <row r="1520">
          <cell r="C1520" t="str">
            <v>26444-00859-05</v>
          </cell>
        </row>
        <row r="1521">
          <cell r="C1521" t="str">
            <v>26444-00859-05</v>
          </cell>
        </row>
        <row r="1522">
          <cell r="C1522" t="str">
            <v>26444-00862-05</v>
          </cell>
        </row>
        <row r="1523">
          <cell r="C1523" t="str">
            <v>26444-00862-05</v>
          </cell>
        </row>
        <row r="1524">
          <cell r="C1524" t="str">
            <v>26444-00920-05</v>
          </cell>
        </row>
        <row r="1525">
          <cell r="C1525" t="str">
            <v>26444-01126-04</v>
          </cell>
        </row>
        <row r="1526">
          <cell r="C1526" t="str">
            <v>26444-01126-04</v>
          </cell>
        </row>
        <row r="1527">
          <cell r="C1527" t="str">
            <v>26444-01127-04</v>
          </cell>
        </row>
        <row r="1528">
          <cell r="C1528" t="str">
            <v>26444-01131-04</v>
          </cell>
        </row>
        <row r="1529">
          <cell r="C1529" t="str">
            <v>26444-01131-04</v>
          </cell>
        </row>
        <row r="1530">
          <cell r="C1530" t="str">
            <v>26444-01131-04</v>
          </cell>
        </row>
        <row r="1531">
          <cell r="C1531" t="str">
            <v>26444-01132-04</v>
          </cell>
        </row>
        <row r="1532">
          <cell r="C1532" t="str">
            <v>26444-01132-04</v>
          </cell>
        </row>
        <row r="1533">
          <cell r="C1533" t="str">
            <v>26444-01132-04</v>
          </cell>
        </row>
        <row r="1534">
          <cell r="C1534" t="str">
            <v>26444-01132-04</v>
          </cell>
        </row>
        <row r="1535">
          <cell r="C1535" t="str">
            <v>26444-01132-04</v>
          </cell>
        </row>
        <row r="1536">
          <cell r="C1536" t="str">
            <v>26444-01139-04</v>
          </cell>
        </row>
        <row r="1537">
          <cell r="C1537" t="str">
            <v>26444-01386-03</v>
          </cell>
        </row>
        <row r="1538">
          <cell r="C1538" t="str">
            <v>26444-01386-03</v>
          </cell>
        </row>
        <row r="1539">
          <cell r="C1539" t="str">
            <v>26444-01387-03</v>
          </cell>
        </row>
        <row r="1540">
          <cell r="C1540" t="str">
            <v>26444-01387-03</v>
          </cell>
        </row>
        <row r="1541">
          <cell r="C1541" t="str">
            <v>26444-01389-03</v>
          </cell>
        </row>
        <row r="1542">
          <cell r="C1542" t="str">
            <v>26444-01390-03</v>
          </cell>
        </row>
        <row r="1543">
          <cell r="C1543" t="str">
            <v>26444-01394-03</v>
          </cell>
        </row>
        <row r="1544">
          <cell r="C1544" t="str">
            <v>26444-01396-03</v>
          </cell>
        </row>
        <row r="1545">
          <cell r="C1545" t="str">
            <v>26444-01397-03</v>
          </cell>
        </row>
        <row r="1546">
          <cell r="C1546" t="str">
            <v>26444-01397-03</v>
          </cell>
        </row>
        <row r="1547">
          <cell r="C1547" t="str">
            <v>26444-01397-03</v>
          </cell>
        </row>
        <row r="1548">
          <cell r="C1548" t="str">
            <v>26444-01399-03</v>
          </cell>
        </row>
        <row r="1549">
          <cell r="C1549" t="str">
            <v>26444-01399-03</v>
          </cell>
        </row>
        <row r="1550">
          <cell r="C1550" t="str">
            <v>26444-01399-03</v>
          </cell>
        </row>
        <row r="1551">
          <cell r="C1551" t="str">
            <v>26444-01399-03</v>
          </cell>
        </row>
        <row r="1552">
          <cell r="C1552" t="str">
            <v>26444-01399-03</v>
          </cell>
        </row>
        <row r="1553">
          <cell r="C1553" t="str">
            <v>26444-01399-03</v>
          </cell>
        </row>
        <row r="1554">
          <cell r="C1554" t="str">
            <v>26444-01403-03</v>
          </cell>
        </row>
        <row r="1555">
          <cell r="C1555" t="str">
            <v>26444-01594-02</v>
          </cell>
        </row>
        <row r="1556">
          <cell r="C1556" t="str">
            <v>26444-01594-02</v>
          </cell>
        </row>
        <row r="1557">
          <cell r="C1557" t="str">
            <v>26444-01594-02</v>
          </cell>
        </row>
        <row r="1558">
          <cell r="C1558" t="str">
            <v>26444-01594-02</v>
          </cell>
        </row>
        <row r="1559">
          <cell r="C1559" t="str">
            <v>26444-01594-02</v>
          </cell>
        </row>
        <row r="1560">
          <cell r="C1560" t="str">
            <v>26444-01594-02</v>
          </cell>
        </row>
        <row r="1561">
          <cell r="C1561" t="str">
            <v>26444-01594-02</v>
          </cell>
        </row>
        <row r="1562">
          <cell r="C1562" t="str">
            <v>26444-01595-02</v>
          </cell>
        </row>
        <row r="1563">
          <cell r="C1563" t="str">
            <v>26444-01595-02</v>
          </cell>
        </row>
        <row r="1564">
          <cell r="C1564" t="str">
            <v>26444-01595-02</v>
          </cell>
        </row>
        <row r="1565">
          <cell r="C1565" t="str">
            <v>26444-01595-02</v>
          </cell>
        </row>
        <row r="1566">
          <cell r="C1566" t="str">
            <v>26444-01596-02</v>
          </cell>
        </row>
        <row r="1567">
          <cell r="C1567" t="str">
            <v>26444-01596-02</v>
          </cell>
        </row>
        <row r="1568">
          <cell r="C1568" t="str">
            <v>26444-01597-02</v>
          </cell>
        </row>
        <row r="1569">
          <cell r="C1569" t="str">
            <v>26444-01598-02</v>
          </cell>
        </row>
        <row r="1570">
          <cell r="C1570" t="str">
            <v>26444-01601-02</v>
          </cell>
        </row>
        <row r="1571">
          <cell r="C1571" t="str">
            <v>26444-01603-02</v>
          </cell>
        </row>
        <row r="1572">
          <cell r="C1572" t="str">
            <v>26444-01603-02</v>
          </cell>
        </row>
        <row r="1573">
          <cell r="C1573" t="str">
            <v>26444-01603-02</v>
          </cell>
        </row>
        <row r="1574">
          <cell r="C1574" t="str">
            <v>26444-01603-02</v>
          </cell>
        </row>
        <row r="1575">
          <cell r="C1575" t="str">
            <v>26444-01604-02</v>
          </cell>
        </row>
        <row r="1576">
          <cell r="C1576" t="str">
            <v>26444-01604-02</v>
          </cell>
        </row>
        <row r="1577">
          <cell r="C1577" t="str">
            <v>26444-01604-02</v>
          </cell>
        </row>
        <row r="1578">
          <cell r="C1578" t="str">
            <v>26444-01604-02</v>
          </cell>
        </row>
        <row r="1579">
          <cell r="C1579" t="str">
            <v>26444-01604-02</v>
          </cell>
        </row>
        <row r="1580">
          <cell r="C1580" t="str">
            <v>26444-01604-02</v>
          </cell>
        </row>
        <row r="1581">
          <cell r="C1581" t="str">
            <v>26444-01605-02</v>
          </cell>
        </row>
        <row r="1582">
          <cell r="C1582" t="str">
            <v>26444-01605-02</v>
          </cell>
        </row>
        <row r="1583">
          <cell r="C1583" t="str">
            <v>26444-01605-02</v>
          </cell>
        </row>
        <row r="1584">
          <cell r="C1584" t="str">
            <v>26444-01607-02</v>
          </cell>
        </row>
        <row r="1585">
          <cell r="C1585" t="str">
            <v>26444-01608-02</v>
          </cell>
        </row>
        <row r="1586">
          <cell r="C1586" t="str">
            <v>26444-01610-02</v>
          </cell>
        </row>
        <row r="1587">
          <cell r="C1587" t="str">
            <v>26444-01611-02</v>
          </cell>
        </row>
        <row r="1588">
          <cell r="C1588" t="str">
            <v>26444-01611-02</v>
          </cell>
        </row>
        <row r="1589">
          <cell r="C1589" t="str">
            <v>26444-01611-02</v>
          </cell>
        </row>
        <row r="1590">
          <cell r="C1590" t="str">
            <v>26444-01612-02</v>
          </cell>
        </row>
        <row r="1591">
          <cell r="C1591" t="str">
            <v>26444-01612-02</v>
          </cell>
        </row>
        <row r="1592">
          <cell r="C1592" t="str">
            <v>26444-01612-02</v>
          </cell>
        </row>
        <row r="1593">
          <cell r="C1593" t="str">
            <v>26444-01612-02</v>
          </cell>
        </row>
        <row r="1594">
          <cell r="C1594" t="str">
            <v>26444-01612-02</v>
          </cell>
        </row>
        <row r="1595">
          <cell r="C1595" t="str">
            <v>26444-01615-02</v>
          </cell>
        </row>
        <row r="1596">
          <cell r="C1596" t="str">
            <v>26444-01615-02</v>
          </cell>
        </row>
        <row r="1597">
          <cell r="C1597" t="str">
            <v>26444-01832-01</v>
          </cell>
        </row>
        <row r="1598">
          <cell r="C1598" t="str">
            <v>26444-01832-01</v>
          </cell>
        </row>
        <row r="1599">
          <cell r="C1599" t="str">
            <v>26444-01837-01</v>
          </cell>
        </row>
        <row r="1600">
          <cell r="C1600" t="str">
            <v>26444-01839-01</v>
          </cell>
        </row>
        <row r="1601">
          <cell r="C1601" t="str">
            <v>26444-01839-01</v>
          </cell>
        </row>
        <row r="1602">
          <cell r="C1602" t="str">
            <v>26444-01839-01</v>
          </cell>
        </row>
        <row r="1603">
          <cell r="C1603" t="str">
            <v>26444-01841-01</v>
          </cell>
        </row>
        <row r="1604">
          <cell r="C1604" t="str">
            <v>26444-01842-01</v>
          </cell>
        </row>
        <row r="1605">
          <cell r="C1605" t="str">
            <v>26444-01843-01</v>
          </cell>
        </row>
        <row r="1606">
          <cell r="C1606" t="str">
            <v>26444-01843-01</v>
          </cell>
        </row>
        <row r="1607">
          <cell r="C1607" t="str">
            <v>26444-01844-01</v>
          </cell>
        </row>
        <row r="1608">
          <cell r="C1608" t="str">
            <v>26444-01844-01</v>
          </cell>
        </row>
        <row r="1609">
          <cell r="C1609" t="str">
            <v>26444-01845-01</v>
          </cell>
        </row>
        <row r="1610">
          <cell r="C1610" t="str">
            <v>26444-01846-01</v>
          </cell>
        </row>
        <row r="1611">
          <cell r="C1611" t="str">
            <v>26444-01847-01</v>
          </cell>
        </row>
        <row r="1612">
          <cell r="C1612" t="str">
            <v>26444-01847-01</v>
          </cell>
        </row>
        <row r="1613">
          <cell r="C1613" t="str">
            <v>26444-01848-01</v>
          </cell>
        </row>
        <row r="1614">
          <cell r="C1614" t="str">
            <v>26444-01848-01</v>
          </cell>
        </row>
        <row r="1615">
          <cell r="C1615" t="str">
            <v>26444-01393-03</v>
          </cell>
        </row>
        <row r="1616">
          <cell r="C1616" t="str">
            <v>26444-00866-05</v>
          </cell>
        </row>
        <row r="1617">
          <cell r="C1617" t="str">
            <v>26444-00866-05</v>
          </cell>
        </row>
        <row r="1618">
          <cell r="C1618" t="str">
            <v>26444-00866-05</v>
          </cell>
        </row>
        <row r="1619">
          <cell r="C1619" t="str">
            <v>26444-00866-05</v>
          </cell>
        </row>
        <row r="1620">
          <cell r="C1620" t="str">
            <v>26444-00866-05</v>
          </cell>
        </row>
        <row r="1621">
          <cell r="C1621" t="str">
            <v>26444-00866-05</v>
          </cell>
        </row>
        <row r="1622">
          <cell r="C1622" t="str">
            <v>26444-01629-02</v>
          </cell>
        </row>
        <row r="1623">
          <cell r="C1623" t="str">
            <v>26444-01629-02</v>
          </cell>
        </row>
        <row r="1624">
          <cell r="C1624" t="str">
            <v>26444-01629-02</v>
          </cell>
        </row>
        <row r="1625">
          <cell r="C1625" t="str">
            <v>26444-01629-02</v>
          </cell>
        </row>
        <row r="1626">
          <cell r="C1626" t="str">
            <v>26444-01629-02</v>
          </cell>
        </row>
        <row r="1627">
          <cell r="C1627" t="str">
            <v>26444-00476-06</v>
          </cell>
        </row>
        <row r="1628">
          <cell r="C1628" t="str">
            <v>26444-00476-06</v>
          </cell>
        </row>
        <row r="1629">
          <cell r="C1629" t="str">
            <v>26444-00851-05</v>
          </cell>
        </row>
        <row r="1630">
          <cell r="C1630" t="str">
            <v>26444-00851-05</v>
          </cell>
        </row>
        <row r="1631">
          <cell r="C1631" t="str">
            <v>26444-00851-05</v>
          </cell>
        </row>
        <row r="1632">
          <cell r="C1632" t="str">
            <v>26444-00851-05</v>
          </cell>
        </row>
        <row r="1633">
          <cell r="C1633" t="str">
            <v>26444-01838-01</v>
          </cell>
        </row>
        <row r="1634">
          <cell r="C1634" t="str">
            <v>26444-01392-03</v>
          </cell>
        </row>
        <row r="1635">
          <cell r="C1635" t="str">
            <v>26444-01392-03</v>
          </cell>
        </row>
        <row r="1636">
          <cell r="C1636" t="str">
            <v>26444-01392-03</v>
          </cell>
        </row>
        <row r="1637">
          <cell r="C1637" t="str">
            <v>26444-01392-03</v>
          </cell>
        </row>
        <row r="1638">
          <cell r="C1638" t="str">
            <v>26444-01613-02</v>
          </cell>
        </row>
        <row r="1639">
          <cell r="C1639" t="str">
            <v>26444-01613-02</v>
          </cell>
        </row>
        <row r="1640">
          <cell r="C1640" t="str">
            <v>26444-00869-05</v>
          </cell>
        </row>
        <row r="1641">
          <cell r="C1641" t="str">
            <v>26444-00869-05</v>
          </cell>
        </row>
        <row r="1642">
          <cell r="C1642" t="str">
            <v>26444-00874-05</v>
          </cell>
        </row>
        <row r="1643">
          <cell r="C1643" t="str">
            <v>26444-00874-05</v>
          </cell>
        </row>
        <row r="1644">
          <cell r="C1644" t="str">
            <v>26444-00874-05</v>
          </cell>
        </row>
        <row r="1645">
          <cell r="C1645" t="str">
            <v>26444-00874-05</v>
          </cell>
        </row>
        <row r="1646">
          <cell r="C1646" t="str">
            <v>26444-00874-05</v>
          </cell>
        </row>
        <row r="1647">
          <cell r="C1647" t="str">
            <v>26444-01619-02</v>
          </cell>
        </row>
        <row r="1648">
          <cell r="C1648" t="str">
            <v>26444-01619-02</v>
          </cell>
        </row>
        <row r="1649">
          <cell r="C1649" t="str">
            <v>26444-01618-02</v>
          </cell>
        </row>
        <row r="1650">
          <cell r="C1650" t="str">
            <v>26444-01618-02</v>
          </cell>
        </row>
        <row r="1651">
          <cell r="C1651" t="str">
            <v>26444-01618-02</v>
          </cell>
        </row>
        <row r="1652">
          <cell r="C1652" t="str">
            <v>26444-01624-02</v>
          </cell>
        </row>
        <row r="1653">
          <cell r="C1653" t="str">
            <v>26444-01624-02</v>
          </cell>
        </row>
        <row r="1654">
          <cell r="C1654" t="str">
            <v>26444-01624-02</v>
          </cell>
        </row>
        <row r="1655">
          <cell r="C1655" t="str">
            <v>26444-01624-02</v>
          </cell>
        </row>
        <row r="1656">
          <cell r="C1656" t="str">
            <v>26444-01624-02</v>
          </cell>
        </row>
        <row r="1657">
          <cell r="C1657" t="str">
            <v>26444-01624-02</v>
          </cell>
        </row>
        <row r="1658">
          <cell r="C1658" t="str">
            <v>26444-01624-02</v>
          </cell>
        </row>
        <row r="1659">
          <cell r="C1659" t="str">
            <v>26444-01624-02</v>
          </cell>
        </row>
        <row r="1660">
          <cell r="C1660" t="str">
            <v>26444-01850-01</v>
          </cell>
        </row>
        <row r="1661">
          <cell r="C1661" t="str">
            <v>26444-01850-01</v>
          </cell>
        </row>
        <row r="1662">
          <cell r="C1662" t="str">
            <v>26444-01850-01</v>
          </cell>
        </row>
        <row r="1663">
          <cell r="C1663" t="str">
            <v>26444-01850-01</v>
          </cell>
        </row>
        <row r="1664">
          <cell r="C1664" t="str">
            <v>26444-00489-06</v>
          </cell>
        </row>
        <row r="1665">
          <cell r="C1665" t="str">
            <v>26444-00489-06</v>
          </cell>
        </row>
        <row r="1666">
          <cell r="C1666" t="str">
            <v>26444-00494-06</v>
          </cell>
        </row>
        <row r="1667">
          <cell r="C1667" t="str">
            <v>26444-01853-01</v>
          </cell>
        </row>
        <row r="1668">
          <cell r="C1668" t="str">
            <v>26444-01853-01</v>
          </cell>
        </row>
        <row r="1669">
          <cell r="C1669" t="str">
            <v>26444-01853-01</v>
          </cell>
        </row>
        <row r="1670">
          <cell r="C1670" t="str">
            <v>26444-01853-01</v>
          </cell>
        </row>
        <row r="1671">
          <cell r="C1671" t="str">
            <v>26444-01849-01</v>
          </cell>
        </row>
        <row r="1672">
          <cell r="C1672" t="str">
            <v>26444-01849-01</v>
          </cell>
        </row>
        <row r="1673">
          <cell r="C1673" t="str">
            <v>26444-01849-01</v>
          </cell>
        </row>
        <row r="1674">
          <cell r="C1674" t="str">
            <v>26444-01400-03</v>
          </cell>
        </row>
        <row r="1675">
          <cell r="C1675" t="str">
            <v>26444-01854-01</v>
          </cell>
        </row>
        <row r="1676">
          <cell r="C1676" t="str">
            <v>26444-00535-06</v>
          </cell>
        </row>
        <row r="1677">
          <cell r="C1677" t="str">
            <v>26444-00535-06</v>
          </cell>
        </row>
        <row r="1678">
          <cell r="C1678" t="str">
            <v>26444-00535-06</v>
          </cell>
        </row>
        <row r="1679">
          <cell r="C1679" t="str">
            <v>26444-00535-06</v>
          </cell>
        </row>
        <row r="1680">
          <cell r="C1680" t="str">
            <v>26444-00535-06</v>
          </cell>
        </row>
        <row r="1681">
          <cell r="C1681" t="str">
            <v>26444-00535-06</v>
          </cell>
        </row>
        <row r="1682">
          <cell r="C1682" t="str">
            <v>26444-00535-06</v>
          </cell>
        </row>
        <row r="1683">
          <cell r="C1683" t="str">
            <v>26444-00873-05</v>
          </cell>
        </row>
        <row r="1684">
          <cell r="C1684" t="str">
            <v>26444-00873-05</v>
          </cell>
        </row>
        <row r="1685">
          <cell r="C1685" t="str">
            <v>26444-00410-06</v>
          </cell>
        </row>
        <row r="1686">
          <cell r="C1686" t="str">
            <v>26444-00410-06</v>
          </cell>
        </row>
        <row r="1687">
          <cell r="C1687" t="str">
            <v>26444-00495-06</v>
          </cell>
        </row>
        <row r="1688">
          <cell r="C1688" t="str">
            <v>26444-00495-06</v>
          </cell>
        </row>
        <row r="1689">
          <cell r="C1689" t="str">
            <v>26444-00496-06</v>
          </cell>
        </row>
        <row r="1690">
          <cell r="C1690" t="str">
            <v>26444-00496-06</v>
          </cell>
        </row>
        <row r="1691">
          <cell r="C1691" t="str">
            <v>26444-00496-06</v>
          </cell>
        </row>
        <row r="1692">
          <cell r="C1692" t="str">
            <v>26444-00496-06</v>
          </cell>
        </row>
        <row r="1693">
          <cell r="C1693" t="str">
            <v>26444-00496-06</v>
          </cell>
        </row>
        <row r="1694">
          <cell r="C1694" t="str">
            <v>26444-00497-06</v>
          </cell>
        </row>
        <row r="1695">
          <cell r="C1695" t="str">
            <v>26444-00497-06</v>
          </cell>
        </row>
        <row r="1696">
          <cell r="C1696" t="str">
            <v>26444-00497-06</v>
          </cell>
        </row>
        <row r="1697">
          <cell r="C1697" t="str">
            <v>26444-00498-06</v>
          </cell>
        </row>
        <row r="1698">
          <cell r="C1698" t="str">
            <v>26444-00498-06</v>
          </cell>
        </row>
        <row r="1699">
          <cell r="C1699" t="str">
            <v>26444-00500-06</v>
          </cell>
        </row>
        <row r="1700">
          <cell r="C1700" t="str">
            <v>26444-00500-06</v>
          </cell>
        </row>
        <row r="1701">
          <cell r="C1701" t="str">
            <v>26444-00500-06</v>
          </cell>
        </row>
        <row r="1702">
          <cell r="C1702" t="str">
            <v>26444-00500-06</v>
          </cell>
        </row>
        <row r="1703">
          <cell r="C1703" t="str">
            <v>26444-00500-06</v>
          </cell>
        </row>
        <row r="1704">
          <cell r="C1704" t="str">
            <v>26444-00500-06</v>
          </cell>
        </row>
        <row r="1705">
          <cell r="C1705" t="str">
            <v>26444-00502-06</v>
          </cell>
        </row>
        <row r="1706">
          <cell r="C1706" t="str">
            <v>26444-00512-06</v>
          </cell>
        </row>
        <row r="1707">
          <cell r="C1707" t="str">
            <v>26444-00512-06</v>
          </cell>
        </row>
        <row r="1708">
          <cell r="C1708" t="str">
            <v>26444-00517-06</v>
          </cell>
        </row>
        <row r="1709">
          <cell r="C1709" t="str">
            <v>26444-00517-06</v>
          </cell>
        </row>
        <row r="1710">
          <cell r="C1710" t="str">
            <v>26444-00517-06</v>
          </cell>
        </row>
        <row r="1711">
          <cell r="C1711" t="str">
            <v>26444-00533-06</v>
          </cell>
        </row>
        <row r="1712">
          <cell r="C1712" t="str">
            <v>26444-00533-06</v>
          </cell>
        </row>
        <row r="1713">
          <cell r="C1713" t="str">
            <v>26444-00533-06</v>
          </cell>
        </row>
        <row r="1714">
          <cell r="C1714" t="str">
            <v>26444-00533-06</v>
          </cell>
        </row>
        <row r="1715">
          <cell r="C1715" t="str">
            <v>26444-00533-06</v>
          </cell>
        </row>
        <row r="1716">
          <cell r="C1716" t="str">
            <v>26444-00533-06</v>
          </cell>
        </row>
        <row r="1717">
          <cell r="C1717" t="str">
            <v>26444-00533-06</v>
          </cell>
        </row>
        <row r="1718">
          <cell r="C1718" t="str">
            <v>26444-00533-06</v>
          </cell>
        </row>
        <row r="1719">
          <cell r="C1719" t="str">
            <v>26444-00533-06</v>
          </cell>
        </row>
        <row r="1720">
          <cell r="C1720" t="str">
            <v>26444-00533-06</v>
          </cell>
        </row>
        <row r="1721">
          <cell r="C1721" t="str">
            <v>26444-00544-06</v>
          </cell>
        </row>
        <row r="1722">
          <cell r="C1722" t="str">
            <v>26444-00860-05</v>
          </cell>
        </row>
        <row r="1723">
          <cell r="C1723" t="str">
            <v>26444-00876-05</v>
          </cell>
        </row>
        <row r="1724">
          <cell r="C1724" t="str">
            <v>26444-00876-05</v>
          </cell>
        </row>
        <row r="1725">
          <cell r="C1725" t="str">
            <v>26444-00876-05</v>
          </cell>
        </row>
        <row r="1726">
          <cell r="C1726" t="str">
            <v>26444-00881-05</v>
          </cell>
        </row>
        <row r="1727">
          <cell r="C1727" t="str">
            <v>26444-00881-05</v>
          </cell>
        </row>
        <row r="1728">
          <cell r="C1728" t="str">
            <v>26444-00886-05</v>
          </cell>
        </row>
        <row r="1729">
          <cell r="C1729" t="str">
            <v>26444-00886-05</v>
          </cell>
        </row>
        <row r="1730">
          <cell r="C1730" t="str">
            <v>26444-00886-05</v>
          </cell>
        </row>
        <row r="1731">
          <cell r="C1731" t="str">
            <v>26444-01134-04</v>
          </cell>
        </row>
        <row r="1732">
          <cell r="C1732" t="str">
            <v>26444-01134-04</v>
          </cell>
        </row>
        <row r="1733">
          <cell r="C1733" t="str">
            <v>26444-01134-04</v>
          </cell>
        </row>
        <row r="1734">
          <cell r="C1734" t="str">
            <v>26444-01147-04</v>
          </cell>
        </row>
        <row r="1735">
          <cell r="C1735" t="str">
            <v>26444-01150-04</v>
          </cell>
        </row>
        <row r="1736">
          <cell r="C1736" t="str">
            <v>26444-01150-04</v>
          </cell>
        </row>
        <row r="1737">
          <cell r="C1737" t="str">
            <v>26444-01150-04</v>
          </cell>
        </row>
        <row r="1738">
          <cell r="C1738" t="str">
            <v>26444-01150-04</v>
          </cell>
        </row>
        <row r="1739">
          <cell r="C1739" t="str">
            <v>26444-01150-04</v>
          </cell>
        </row>
        <row r="1740">
          <cell r="C1740" t="str">
            <v>26444-01150-04</v>
          </cell>
        </row>
        <row r="1741">
          <cell r="C1741" t="str">
            <v>26444-01150-04</v>
          </cell>
        </row>
        <row r="1742">
          <cell r="C1742" t="str">
            <v>26444-01153-04</v>
          </cell>
        </row>
        <row r="1743">
          <cell r="C1743" t="str">
            <v>26444-01153-04</v>
          </cell>
        </row>
        <row r="1744">
          <cell r="C1744" t="str">
            <v>26444-01153-04</v>
          </cell>
        </row>
        <row r="1745">
          <cell r="C1745" t="str">
            <v>26444-01153-04</v>
          </cell>
        </row>
        <row r="1746">
          <cell r="C1746" t="str">
            <v>26444-01156-04</v>
          </cell>
        </row>
        <row r="1747">
          <cell r="C1747" t="str">
            <v>26444-01157-04</v>
          </cell>
        </row>
        <row r="1748">
          <cell r="C1748" t="str">
            <v>26444-01157-04</v>
          </cell>
        </row>
        <row r="1749">
          <cell r="C1749" t="str">
            <v>26444-01159-04</v>
          </cell>
        </row>
        <row r="1750">
          <cell r="C1750" t="str">
            <v>26444-01398-03</v>
          </cell>
        </row>
        <row r="1751">
          <cell r="C1751" t="str">
            <v>26444-01398-03</v>
          </cell>
        </row>
        <row r="1752">
          <cell r="C1752" t="str">
            <v>26444-01408-03</v>
          </cell>
        </row>
        <row r="1753">
          <cell r="C1753" t="str">
            <v>26444-01408-03</v>
          </cell>
        </row>
        <row r="1754">
          <cell r="C1754" t="str">
            <v>26444-01408-03</v>
          </cell>
        </row>
        <row r="1755">
          <cell r="C1755" t="str">
            <v>26444-01410-03</v>
          </cell>
        </row>
        <row r="1756">
          <cell r="C1756" t="str">
            <v>26444-01432-03</v>
          </cell>
        </row>
        <row r="1757">
          <cell r="C1757" t="str">
            <v>26444-01432-03</v>
          </cell>
        </row>
        <row r="1758">
          <cell r="C1758" t="str">
            <v>26444-01432-03</v>
          </cell>
        </row>
        <row r="1759">
          <cell r="C1759" t="str">
            <v>26444-01432-03</v>
          </cell>
        </row>
        <row r="1760">
          <cell r="C1760" t="str">
            <v>26444-01432-03</v>
          </cell>
        </row>
        <row r="1761">
          <cell r="C1761" t="str">
            <v>26444-01457-03</v>
          </cell>
        </row>
        <row r="1762">
          <cell r="C1762" t="str">
            <v>26444-01457-03</v>
          </cell>
        </row>
        <row r="1763">
          <cell r="C1763" t="str">
            <v>26444-01457-03</v>
          </cell>
        </row>
        <row r="1764">
          <cell r="C1764" t="str">
            <v>26444-01457-03</v>
          </cell>
        </row>
        <row r="1765">
          <cell r="C1765" t="str">
            <v>26444-01457-03</v>
          </cell>
        </row>
        <row r="1766">
          <cell r="C1766" t="str">
            <v>26444-01622-02</v>
          </cell>
        </row>
        <row r="1767">
          <cell r="C1767" t="str">
            <v>26444-01623-02</v>
          </cell>
        </row>
        <row r="1768">
          <cell r="C1768" t="str">
            <v>26444-01626-02</v>
          </cell>
        </row>
        <row r="1769">
          <cell r="C1769" t="str">
            <v>26444-01626-02</v>
          </cell>
        </row>
        <row r="1770">
          <cell r="C1770" t="str">
            <v>26444-01630-02</v>
          </cell>
        </row>
        <row r="1771">
          <cell r="C1771" t="str">
            <v>26444-01630-02</v>
          </cell>
        </row>
        <row r="1772">
          <cell r="C1772" t="str">
            <v>26444-01630-02</v>
          </cell>
        </row>
        <row r="1773">
          <cell r="C1773" t="str">
            <v>26444-01630-02</v>
          </cell>
        </row>
        <row r="1774">
          <cell r="C1774" t="str">
            <v>26444-01639-02</v>
          </cell>
        </row>
        <row r="1775">
          <cell r="C1775" t="str">
            <v>26444-01639-02</v>
          </cell>
        </row>
        <row r="1776">
          <cell r="C1776" t="str">
            <v>26444-01639-02</v>
          </cell>
        </row>
        <row r="1777">
          <cell r="C1777" t="str">
            <v>26444-01639-02</v>
          </cell>
        </row>
        <row r="1778">
          <cell r="C1778" t="str">
            <v>26444-01639-02</v>
          </cell>
        </row>
        <row r="1779">
          <cell r="C1779" t="str">
            <v>26444-01639-02</v>
          </cell>
        </row>
        <row r="1780">
          <cell r="C1780" t="str">
            <v>26444-01639-02</v>
          </cell>
        </row>
        <row r="1781">
          <cell r="C1781" t="str">
            <v>26444-01639-02</v>
          </cell>
        </row>
        <row r="1782">
          <cell r="C1782" t="str">
            <v>26444-01641-02</v>
          </cell>
        </row>
        <row r="1783">
          <cell r="C1783" t="str">
            <v>26444-01851-01</v>
          </cell>
        </row>
        <row r="1784">
          <cell r="C1784" t="str">
            <v>26444-01851-01</v>
          </cell>
        </row>
        <row r="1785">
          <cell r="C1785" t="str">
            <v>26444-01851-01</v>
          </cell>
        </row>
        <row r="1786">
          <cell r="C1786" t="str">
            <v>26444-01851-01</v>
          </cell>
        </row>
        <row r="1787">
          <cell r="C1787" t="str">
            <v>26444-01851-01</v>
          </cell>
        </row>
        <row r="1788">
          <cell r="C1788" t="str">
            <v>26444-01852-01</v>
          </cell>
        </row>
        <row r="1789">
          <cell r="C1789" t="str">
            <v>26444-01855-01</v>
          </cell>
        </row>
        <row r="1790">
          <cell r="C1790" t="str">
            <v>26444-01855-01</v>
          </cell>
        </row>
        <row r="1791">
          <cell r="C1791" t="str">
            <v>26444-01855-01</v>
          </cell>
        </row>
        <row r="1792">
          <cell r="C1792" t="str">
            <v>26444-01855-01</v>
          </cell>
        </row>
        <row r="1793">
          <cell r="C1793" t="str">
            <v>26444-01855-01</v>
          </cell>
        </row>
        <row r="1794">
          <cell r="C1794" t="str">
            <v>26444-01856-01</v>
          </cell>
        </row>
        <row r="1795">
          <cell r="C1795" t="str">
            <v>26444-01856-01</v>
          </cell>
        </row>
        <row r="1796">
          <cell r="C1796" t="str">
            <v>26444-01859-01</v>
          </cell>
        </row>
        <row r="1797">
          <cell r="C1797" t="str">
            <v>26444-01859-01</v>
          </cell>
        </row>
        <row r="1798">
          <cell r="C1798" t="str">
            <v>26444-01860-01</v>
          </cell>
        </row>
        <row r="1799">
          <cell r="C1799" t="str">
            <v>26444-01860-01</v>
          </cell>
        </row>
        <row r="1800">
          <cell r="C1800" t="str">
            <v>26444-01860-01</v>
          </cell>
        </row>
        <row r="1801">
          <cell r="C1801" t="str">
            <v>26444-01860-01</v>
          </cell>
        </row>
        <row r="1802">
          <cell r="C1802" t="str">
            <v>26444-01860-01</v>
          </cell>
        </row>
        <row r="1803">
          <cell r="C1803" t="str">
            <v>26444-01862-01</v>
          </cell>
        </row>
        <row r="1804">
          <cell r="C1804" t="str">
            <v>26444-01863-01</v>
          </cell>
        </row>
        <row r="1805">
          <cell r="C1805" t="str">
            <v>26444-01866-01</v>
          </cell>
        </row>
        <row r="1806">
          <cell r="C1806" t="str">
            <v>26444-01866-01</v>
          </cell>
        </row>
        <row r="1807">
          <cell r="C1807" t="str">
            <v>26444-01868-01</v>
          </cell>
        </row>
        <row r="1808">
          <cell r="C1808" t="str">
            <v>26444-01868-01</v>
          </cell>
        </row>
        <row r="1809">
          <cell r="C1809" t="str">
            <v>26444-01627-02</v>
          </cell>
        </row>
        <row r="1810">
          <cell r="C1810" t="str">
            <v>26444-00885-05</v>
          </cell>
        </row>
        <row r="1811">
          <cell r="C1811" t="str">
            <v>26444-00885-05</v>
          </cell>
        </row>
        <row r="1812">
          <cell r="C1812" t="str">
            <v>26444-00885-05</v>
          </cell>
        </row>
        <row r="1813">
          <cell r="C1813" t="str">
            <v>26444-00885-05</v>
          </cell>
        </row>
        <row r="1814">
          <cell r="C1814" t="str">
            <v>26444-00885-05</v>
          </cell>
        </row>
        <row r="1815">
          <cell r="C1815" t="str">
            <v>26444-00504-06</v>
          </cell>
        </row>
        <row r="1816">
          <cell r="C1816" t="str">
            <v>26444-00504-06</v>
          </cell>
        </row>
        <row r="1817">
          <cell r="C1817" t="str">
            <v>26444-01857-01</v>
          </cell>
        </row>
        <row r="1818">
          <cell r="C1818" t="str">
            <v>26444-01857-01</v>
          </cell>
        </row>
        <row r="1819">
          <cell r="C1819" t="str">
            <v>26444-00548-06</v>
          </cell>
        </row>
        <row r="1820">
          <cell r="C1820" t="str">
            <v>26444-01155-04</v>
          </cell>
        </row>
        <row r="1821">
          <cell r="C1821" t="str">
            <v>26444-01155-04</v>
          </cell>
        </row>
        <row r="1822">
          <cell r="C1822" t="str">
            <v>26444-01858-01</v>
          </cell>
        </row>
        <row r="1823">
          <cell r="C1823" t="str">
            <v>26444-01858-01</v>
          </cell>
        </row>
        <row r="1824">
          <cell r="C1824" t="str">
            <v>26444-01858-01</v>
          </cell>
        </row>
        <row r="1825">
          <cell r="C1825" t="str">
            <v>26444-01631-02</v>
          </cell>
        </row>
        <row r="1826">
          <cell r="C1826" t="str">
            <v>26444-01632-02</v>
          </cell>
        </row>
        <row r="1827">
          <cell r="C1827" t="str">
            <v>26444-01642-02</v>
          </cell>
        </row>
        <row r="1828">
          <cell r="C1828" t="str">
            <v>26444-01872-01</v>
          </cell>
        </row>
        <row r="1829">
          <cell r="C1829" t="str">
            <v>26444-00542-06</v>
          </cell>
        </row>
        <row r="1830">
          <cell r="C1830" t="str">
            <v>26444-01628-02</v>
          </cell>
        </row>
        <row r="1831">
          <cell r="C1831" t="str">
            <v>26444-00549-06</v>
          </cell>
        </row>
        <row r="1832">
          <cell r="C1832" t="str">
            <v>26444-01419-03</v>
          </cell>
        </row>
        <row r="1833">
          <cell r="C1833" t="str">
            <v>26444-01415-03</v>
          </cell>
        </row>
        <row r="1834">
          <cell r="C1834" t="str">
            <v>26444-01415-03</v>
          </cell>
        </row>
        <row r="1835">
          <cell r="C1835" t="str">
            <v>26444-01415-03</v>
          </cell>
        </row>
        <row r="1836">
          <cell r="C1836" t="str">
            <v>26444-01415-03</v>
          </cell>
        </row>
        <row r="1837">
          <cell r="C1837" t="str">
            <v>26444-01415-03</v>
          </cell>
        </row>
        <row r="1838">
          <cell r="C1838" t="str">
            <v>26444-01415-03</v>
          </cell>
        </row>
        <row r="1839">
          <cell r="C1839" t="str">
            <v>26444-01865-01</v>
          </cell>
        </row>
        <row r="1840">
          <cell r="C1840" t="str">
            <v>26444-01633-02</v>
          </cell>
        </row>
        <row r="1841">
          <cell r="C1841" t="str">
            <v>26444-01867-01</v>
          </cell>
        </row>
        <row r="1842">
          <cell r="C1842" t="str">
            <v>26444-01871-01</v>
          </cell>
        </row>
        <row r="1843">
          <cell r="C1843" t="str">
            <v>26444-01871-01</v>
          </cell>
        </row>
        <row r="1844">
          <cell r="C1844" t="str">
            <v>26444-00634-06</v>
          </cell>
        </row>
        <row r="1845">
          <cell r="C1845" t="str">
            <v>26444-00634-06</v>
          </cell>
        </row>
        <row r="1846">
          <cell r="C1846" t="str">
            <v>26444-01635-02</v>
          </cell>
        </row>
        <row r="1847">
          <cell r="C1847" t="str">
            <v>26444-00547-06</v>
          </cell>
        </row>
        <row r="1848">
          <cell r="C1848" t="str">
            <v>26444-00547-06</v>
          </cell>
        </row>
        <row r="1849">
          <cell r="C1849" t="str">
            <v>26444-01160-04</v>
          </cell>
        </row>
        <row r="1850">
          <cell r="C1850" t="str">
            <v>26444-01160-04</v>
          </cell>
        </row>
        <row r="1851">
          <cell r="C1851" t="str">
            <v>26444-01643-02</v>
          </cell>
        </row>
        <row r="1852">
          <cell r="C1852" t="str">
            <v>26444-01643-02</v>
          </cell>
        </row>
        <row r="1853">
          <cell r="C1853" t="str">
            <v>26444-01643-02</v>
          </cell>
        </row>
        <row r="1854">
          <cell r="C1854" t="str">
            <v>26444-01864-01</v>
          </cell>
        </row>
        <row r="1855">
          <cell r="C1855" t="str">
            <v>26444-01870-01</v>
          </cell>
        </row>
        <row r="1856">
          <cell r="C1856" t="str">
            <v>26444-01870-01</v>
          </cell>
        </row>
        <row r="1857">
          <cell r="C1857" t="str">
            <v>26444-01870-01</v>
          </cell>
        </row>
        <row r="1858">
          <cell r="C1858" t="str">
            <v>26444-00546-06</v>
          </cell>
        </row>
        <row r="1859">
          <cell r="C1859" t="str">
            <v>26444-00561-06</v>
          </cell>
        </row>
        <row r="1860">
          <cell r="C1860" t="str">
            <v>26444-00561-06</v>
          </cell>
        </row>
        <row r="1861">
          <cell r="C1861" t="str">
            <v>26444-01873-01</v>
          </cell>
        </row>
        <row r="1862">
          <cell r="C1862" t="str">
            <v>26444-01873-01</v>
          </cell>
        </row>
        <row r="1863">
          <cell r="C1863" t="str">
            <v>26444-01161-04</v>
          </cell>
        </row>
        <row r="1864">
          <cell r="C1864" t="str">
            <v>26444-01161-04</v>
          </cell>
        </row>
        <row r="1865">
          <cell r="C1865" t="str">
            <v>26444-01418-03</v>
          </cell>
        </row>
        <row r="1866">
          <cell r="C1866" t="str">
            <v>26444-01418-03</v>
          </cell>
        </row>
        <row r="1867">
          <cell r="C1867" t="str">
            <v>26444-01418-03</v>
          </cell>
        </row>
        <row r="1868">
          <cell r="C1868" t="str">
            <v>26444-01418-03</v>
          </cell>
        </row>
        <row r="1869">
          <cell r="C1869" t="str">
            <v>26444-01428-03</v>
          </cell>
        </row>
        <row r="1870">
          <cell r="C1870" t="str">
            <v>26444-01429-03</v>
          </cell>
        </row>
        <row r="1871">
          <cell r="C1871" t="str">
            <v>26444-01429-03</v>
          </cell>
        </row>
        <row r="1872">
          <cell r="C1872" t="str">
            <v>26444-01429-03</v>
          </cell>
        </row>
        <row r="1873">
          <cell r="C1873" t="str">
            <v>26444-01429-03</v>
          </cell>
        </row>
        <row r="1874">
          <cell r="C1874" t="str">
            <v>26444-01429-03</v>
          </cell>
        </row>
        <row r="1875">
          <cell r="C1875" t="str">
            <v>26444-01429-03</v>
          </cell>
        </row>
        <row r="1876">
          <cell r="C1876" t="str">
            <v>26444-01861-01</v>
          </cell>
        </row>
        <row r="1877">
          <cell r="C1877" t="str">
            <v>26444-01861-01</v>
          </cell>
        </row>
        <row r="1878">
          <cell r="C1878" t="str">
            <v>26444-01861-01</v>
          </cell>
        </row>
        <row r="1879">
          <cell r="C1879" t="str">
            <v>26444-01861-01</v>
          </cell>
        </row>
        <row r="1880">
          <cell r="C1880" t="str">
            <v>26444-01861-01</v>
          </cell>
        </row>
        <row r="1881">
          <cell r="C1881" t="str">
            <v>26444-01869-01</v>
          </cell>
        </row>
        <row r="1882">
          <cell r="C1882" t="str">
            <v>26444-01869-01</v>
          </cell>
        </row>
        <row r="1883">
          <cell r="C1883" t="str">
            <v>26444-01869-01</v>
          </cell>
        </row>
        <row r="1884">
          <cell r="C1884" t="str">
            <v>26444-01886-01</v>
          </cell>
        </row>
        <row r="1885">
          <cell r="C1885" t="str">
            <v>26444-01911-01</v>
          </cell>
        </row>
        <row r="1886">
          <cell r="C1886" t="str">
            <v>26444-00405-06</v>
          </cell>
        </row>
        <row r="1887">
          <cell r="C1887" t="str">
            <v>26444-00405-06</v>
          </cell>
        </row>
        <row r="1888">
          <cell r="C1888" t="str">
            <v>26444-00405-06</v>
          </cell>
        </row>
        <row r="1889">
          <cell r="C1889" t="str">
            <v>26444-00526-06</v>
          </cell>
        </row>
        <row r="1890">
          <cell r="C1890" t="str">
            <v>26444-00526-06</v>
          </cell>
        </row>
        <row r="1891">
          <cell r="C1891" t="str">
            <v>26444-00526-06</v>
          </cell>
        </row>
        <row r="1892">
          <cell r="C1892" t="str">
            <v>26444-00526-06</v>
          </cell>
        </row>
        <row r="1893">
          <cell r="C1893" t="str">
            <v>26444-00551-06</v>
          </cell>
        </row>
        <row r="1894">
          <cell r="C1894" t="str">
            <v>26444-00551-06</v>
          </cell>
        </row>
        <row r="1895">
          <cell r="C1895" t="str">
            <v>26444-00551-06</v>
          </cell>
        </row>
        <row r="1896">
          <cell r="C1896" t="str">
            <v>26444-00551-06</v>
          </cell>
        </row>
        <row r="1897">
          <cell r="C1897" t="str">
            <v>26444-00551-06</v>
          </cell>
        </row>
        <row r="1898">
          <cell r="C1898" t="str">
            <v>26444-00551-06</v>
          </cell>
        </row>
        <row r="1899">
          <cell r="C1899" t="str">
            <v>26444-00555-06</v>
          </cell>
        </row>
        <row r="1900">
          <cell r="C1900" t="str">
            <v>26444-00555-06</v>
          </cell>
        </row>
        <row r="1901">
          <cell r="C1901" t="str">
            <v>26444-00557-06</v>
          </cell>
        </row>
        <row r="1902">
          <cell r="C1902" t="str">
            <v>26444-00557-06</v>
          </cell>
        </row>
        <row r="1903">
          <cell r="C1903" t="str">
            <v>26444-00557-06</v>
          </cell>
        </row>
        <row r="1904">
          <cell r="C1904" t="str">
            <v>26444-00563-06</v>
          </cell>
        </row>
        <row r="1905">
          <cell r="C1905" t="str">
            <v>26444-00563-06</v>
          </cell>
        </row>
        <row r="1906">
          <cell r="C1906" t="str">
            <v>26444-00563-06</v>
          </cell>
        </row>
        <row r="1907">
          <cell r="C1907" t="str">
            <v>26444-00564-06</v>
          </cell>
        </row>
        <row r="1908">
          <cell r="C1908" t="str">
            <v>26444-00564-06</v>
          </cell>
        </row>
        <row r="1909">
          <cell r="C1909" t="str">
            <v>26444-00573-06</v>
          </cell>
        </row>
        <row r="1910">
          <cell r="C1910" t="str">
            <v>26444-00574-06</v>
          </cell>
        </row>
        <row r="1911">
          <cell r="C1911" t="str">
            <v>26444-00575-06</v>
          </cell>
        </row>
        <row r="1912">
          <cell r="C1912" t="str">
            <v>26444-00576-06</v>
          </cell>
        </row>
        <row r="1913">
          <cell r="C1913" t="str">
            <v>26444-00576-06</v>
          </cell>
        </row>
        <row r="1914">
          <cell r="C1914" t="str">
            <v>26444-00580-06</v>
          </cell>
        </row>
        <row r="1915">
          <cell r="C1915" t="str">
            <v>26444-00580-06</v>
          </cell>
        </row>
        <row r="1916">
          <cell r="C1916" t="str">
            <v>26444-00580-06</v>
          </cell>
        </row>
        <row r="1917">
          <cell r="C1917" t="str">
            <v>26444-00580-06</v>
          </cell>
        </row>
        <row r="1918">
          <cell r="C1918" t="str">
            <v>26444-00580-06</v>
          </cell>
        </row>
        <row r="1919">
          <cell r="C1919" t="str">
            <v>26444-00586-06</v>
          </cell>
        </row>
        <row r="1920">
          <cell r="C1920" t="str">
            <v>26444-00587-06</v>
          </cell>
        </row>
        <row r="1921">
          <cell r="C1921" t="str">
            <v>26444-00594-06</v>
          </cell>
        </row>
        <row r="1922">
          <cell r="C1922" t="str">
            <v>26444-00603-06</v>
          </cell>
        </row>
        <row r="1923">
          <cell r="C1923" t="str">
            <v>26444-00603-06</v>
          </cell>
        </row>
        <row r="1924">
          <cell r="C1924" t="str">
            <v>26444-00607-06</v>
          </cell>
        </row>
        <row r="1925">
          <cell r="C1925" t="str">
            <v>26444-00607-06</v>
          </cell>
        </row>
        <row r="1926">
          <cell r="C1926" t="str">
            <v>26444-00607-06</v>
          </cell>
        </row>
        <row r="1927">
          <cell r="C1927" t="str">
            <v>26444-00607-06</v>
          </cell>
        </row>
        <row r="1928">
          <cell r="C1928" t="str">
            <v>26444-00607-06</v>
          </cell>
        </row>
        <row r="1929">
          <cell r="C1929" t="str">
            <v>26444-00608-06</v>
          </cell>
        </row>
        <row r="1930">
          <cell r="C1930" t="str">
            <v>26444-00616-06</v>
          </cell>
        </row>
        <row r="1931">
          <cell r="C1931" t="str">
            <v>26444-00622-06</v>
          </cell>
        </row>
        <row r="1932">
          <cell r="C1932" t="str">
            <v>26444-00622-06</v>
          </cell>
        </row>
        <row r="1933">
          <cell r="C1933" t="str">
            <v>26444-00622-06</v>
          </cell>
        </row>
        <row r="1934">
          <cell r="C1934" t="str">
            <v>26444-00622-06</v>
          </cell>
        </row>
        <row r="1935">
          <cell r="C1935" t="str">
            <v>26444-00894-05</v>
          </cell>
        </row>
        <row r="1936">
          <cell r="C1936" t="str">
            <v>26444-00895-05</v>
          </cell>
        </row>
        <row r="1937">
          <cell r="C1937" t="str">
            <v>26444-00896-05</v>
          </cell>
        </row>
        <row r="1938">
          <cell r="C1938" t="str">
            <v>26444-00899-05</v>
          </cell>
        </row>
        <row r="1939">
          <cell r="C1939" t="str">
            <v>26444-00901-05</v>
          </cell>
        </row>
        <row r="1940">
          <cell r="C1940" t="str">
            <v>26444-00903-05</v>
          </cell>
        </row>
        <row r="1941">
          <cell r="C1941" t="str">
            <v>26444-00903-05</v>
          </cell>
        </row>
        <row r="1942">
          <cell r="C1942" t="str">
            <v>26444-00907-05</v>
          </cell>
        </row>
        <row r="1943">
          <cell r="C1943" t="str">
            <v>26444-00909-05</v>
          </cell>
        </row>
        <row r="1944">
          <cell r="C1944" t="str">
            <v>26444-00909-05</v>
          </cell>
        </row>
        <row r="1945">
          <cell r="C1945" t="str">
            <v>26444-00909-05</v>
          </cell>
        </row>
        <row r="1946">
          <cell r="C1946" t="str">
            <v>26444-00909-05</v>
          </cell>
        </row>
        <row r="1947">
          <cell r="C1947" t="str">
            <v>26444-00913-05</v>
          </cell>
        </row>
        <row r="1948">
          <cell r="C1948" t="str">
            <v>26444-00916-05</v>
          </cell>
        </row>
        <row r="1949">
          <cell r="C1949" t="str">
            <v>26444-00916-05</v>
          </cell>
        </row>
        <row r="1950">
          <cell r="C1950" t="str">
            <v>26444-01163-04</v>
          </cell>
        </row>
        <row r="1951">
          <cell r="C1951" t="str">
            <v>26444-01163-04</v>
          </cell>
        </row>
        <row r="1952">
          <cell r="C1952" t="str">
            <v>26444-01164-04</v>
          </cell>
        </row>
        <row r="1953">
          <cell r="C1953" t="str">
            <v>26444-01164-04</v>
          </cell>
        </row>
        <row r="1954">
          <cell r="C1954" t="str">
            <v>26444-01164-04</v>
          </cell>
        </row>
        <row r="1955">
          <cell r="C1955" t="str">
            <v>26444-01164-04</v>
          </cell>
        </row>
        <row r="1956">
          <cell r="C1956" t="str">
            <v>26444-01166-04</v>
          </cell>
        </row>
        <row r="1957">
          <cell r="C1957" t="str">
            <v>26444-01170-04</v>
          </cell>
        </row>
        <row r="1958">
          <cell r="C1958" t="str">
            <v>26444-01170-04</v>
          </cell>
        </row>
        <row r="1959">
          <cell r="C1959" t="str">
            <v>26444-01177-04</v>
          </cell>
        </row>
        <row r="1960">
          <cell r="C1960" t="str">
            <v>26444-01177-04</v>
          </cell>
        </row>
        <row r="1961">
          <cell r="C1961" t="str">
            <v>26444-01177-04</v>
          </cell>
        </row>
        <row r="1962">
          <cell r="C1962" t="str">
            <v>26444-01177-04</v>
          </cell>
        </row>
        <row r="1963">
          <cell r="C1963" t="str">
            <v>26444-01177-04</v>
          </cell>
        </row>
        <row r="1964">
          <cell r="C1964" t="str">
            <v>26444-01177-04</v>
          </cell>
        </row>
        <row r="1965">
          <cell r="C1965" t="str">
            <v>26444-01178-04</v>
          </cell>
        </row>
        <row r="1966">
          <cell r="C1966" t="str">
            <v>26444-01178-04</v>
          </cell>
        </row>
        <row r="1967">
          <cell r="C1967" t="str">
            <v>26444-01198-04</v>
          </cell>
        </row>
        <row r="1968">
          <cell r="C1968" t="str">
            <v>26444-01198-04</v>
          </cell>
        </row>
        <row r="1969">
          <cell r="C1969" t="str">
            <v>26444-01401-03</v>
          </cell>
        </row>
        <row r="1970">
          <cell r="C1970" t="str">
            <v>26444-01422-03</v>
          </cell>
        </row>
        <row r="1971">
          <cell r="C1971" t="str">
            <v>26444-01422-03</v>
          </cell>
        </row>
        <row r="1972">
          <cell r="C1972" t="str">
            <v>26444-01423-03</v>
          </cell>
        </row>
        <row r="1973">
          <cell r="C1973" t="str">
            <v>26444-01423-03</v>
          </cell>
        </row>
        <row r="1974">
          <cell r="C1974" t="str">
            <v>26444-01430-03</v>
          </cell>
        </row>
        <row r="1975">
          <cell r="C1975" t="str">
            <v>26444-01431-03</v>
          </cell>
        </row>
        <row r="1976">
          <cell r="C1976" t="str">
            <v>26444-01431-03</v>
          </cell>
        </row>
        <row r="1977">
          <cell r="C1977" t="str">
            <v>26444-01431-03</v>
          </cell>
        </row>
        <row r="1978">
          <cell r="C1978" t="str">
            <v>26444-01431-03</v>
          </cell>
        </row>
        <row r="1979">
          <cell r="C1979" t="str">
            <v>26444-01593-02</v>
          </cell>
        </row>
        <row r="1980">
          <cell r="C1980" t="str">
            <v>26444-01593-02</v>
          </cell>
        </row>
        <row r="1981">
          <cell r="C1981" t="str">
            <v>26444-01593-02</v>
          </cell>
        </row>
        <row r="1982">
          <cell r="C1982" t="str">
            <v>26444-01593-02</v>
          </cell>
        </row>
        <row r="1983">
          <cell r="C1983" t="str">
            <v>26444-01637-02</v>
          </cell>
        </row>
        <row r="1984">
          <cell r="C1984" t="str">
            <v>26444-01637-02</v>
          </cell>
        </row>
        <row r="1985">
          <cell r="C1985" t="str">
            <v>26444-01638-02</v>
          </cell>
        </row>
        <row r="1986">
          <cell r="C1986" t="str">
            <v>26444-01638-02</v>
          </cell>
        </row>
        <row r="1987">
          <cell r="C1987" t="str">
            <v>26444-01638-02</v>
          </cell>
        </row>
        <row r="1988">
          <cell r="C1988" t="str">
            <v>26444-01638-02</v>
          </cell>
        </row>
        <row r="1989">
          <cell r="C1989" t="str">
            <v>26444-01638-02</v>
          </cell>
        </row>
        <row r="1990">
          <cell r="C1990" t="str">
            <v>26444-01640-02</v>
          </cell>
        </row>
        <row r="1991">
          <cell r="C1991" t="str">
            <v>26444-01640-02</v>
          </cell>
        </row>
        <row r="1992">
          <cell r="C1992" t="str">
            <v>26444-01640-02</v>
          </cell>
        </row>
        <row r="1993">
          <cell r="C1993" t="str">
            <v>26444-01640-02</v>
          </cell>
        </row>
        <row r="1994">
          <cell r="C1994" t="str">
            <v>26444-01640-02</v>
          </cell>
        </row>
        <row r="1995">
          <cell r="C1995" t="str">
            <v>26444-01647-02</v>
          </cell>
        </row>
        <row r="1996">
          <cell r="C1996" t="str">
            <v>26444-01647-02</v>
          </cell>
        </row>
        <row r="1997">
          <cell r="C1997" t="str">
            <v>26444-01652-02</v>
          </cell>
        </row>
        <row r="1998">
          <cell r="C1998" t="str">
            <v>26444-01652-02</v>
          </cell>
        </row>
        <row r="1999">
          <cell r="C1999" t="str">
            <v>26444-01652-02</v>
          </cell>
        </row>
        <row r="2000">
          <cell r="C2000" t="str">
            <v>26444-01654-02</v>
          </cell>
        </row>
        <row r="2001">
          <cell r="C2001" t="str">
            <v>26444-01654-02</v>
          </cell>
        </row>
        <row r="2002">
          <cell r="C2002" t="str">
            <v>26444-01654-02</v>
          </cell>
        </row>
        <row r="2003">
          <cell r="C2003" t="str">
            <v>26444-01668-02</v>
          </cell>
        </row>
        <row r="2004">
          <cell r="C2004" t="str">
            <v>26444-01669-02</v>
          </cell>
        </row>
        <row r="2005">
          <cell r="C2005" t="str">
            <v>26444-01670-02</v>
          </cell>
        </row>
        <row r="2006">
          <cell r="C2006" t="str">
            <v>26444-01875-01</v>
          </cell>
        </row>
        <row r="2007">
          <cell r="C2007" t="str">
            <v>26444-01876-01</v>
          </cell>
        </row>
        <row r="2008">
          <cell r="C2008" t="str">
            <v>26444-01877-01</v>
          </cell>
        </row>
        <row r="2009">
          <cell r="C2009" t="str">
            <v>26444-01878-01</v>
          </cell>
        </row>
        <row r="2010">
          <cell r="C2010" t="str">
            <v>26444-01880-01</v>
          </cell>
        </row>
        <row r="2011">
          <cell r="C2011" t="str">
            <v>26444-01882-01</v>
          </cell>
        </row>
        <row r="2012">
          <cell r="C2012" t="str">
            <v>26444-01882-01</v>
          </cell>
        </row>
        <row r="2013">
          <cell r="C2013" t="str">
            <v>26444-01883-01</v>
          </cell>
        </row>
        <row r="2014">
          <cell r="C2014" t="str">
            <v>26444-01884-01</v>
          </cell>
        </row>
        <row r="2015">
          <cell r="C2015" t="str">
            <v>26444-01884-01</v>
          </cell>
        </row>
        <row r="2016">
          <cell r="C2016" t="str">
            <v>26444-01884-01</v>
          </cell>
        </row>
        <row r="2017">
          <cell r="C2017" t="str">
            <v>26444-01887-01</v>
          </cell>
        </row>
        <row r="2018">
          <cell r="C2018" t="str">
            <v>26444-01887-01</v>
          </cell>
        </row>
        <row r="2019">
          <cell r="C2019" t="str">
            <v>26444-01890-01</v>
          </cell>
        </row>
        <row r="2020">
          <cell r="C2020" t="str">
            <v>26444-00442-06</v>
          </cell>
        </row>
        <row r="2021">
          <cell r="C2021" t="str">
            <v>26444-00442-06</v>
          </cell>
        </row>
        <row r="2022">
          <cell r="C2022" t="str">
            <v>26444-00442-06</v>
          </cell>
        </row>
        <row r="2023">
          <cell r="C2023" t="str">
            <v>26444-00442-06</v>
          </cell>
        </row>
        <row r="2024">
          <cell r="C2024" t="str">
            <v>26444-01158-04</v>
          </cell>
        </row>
        <row r="2025">
          <cell r="C2025" t="str">
            <v>26444-00620-06</v>
          </cell>
        </row>
        <row r="2026">
          <cell r="C2026" t="str">
            <v>26444-00620-06</v>
          </cell>
        </row>
        <row r="2027">
          <cell r="C2027" t="str">
            <v>26444-00620-06</v>
          </cell>
        </row>
        <row r="2028">
          <cell r="C2028" t="str">
            <v>26444-01888-01</v>
          </cell>
        </row>
        <row r="2029">
          <cell r="C2029" t="str">
            <v>26444-01888-01</v>
          </cell>
        </row>
        <row r="2030">
          <cell r="C2030" t="str">
            <v>26444-01644-02</v>
          </cell>
        </row>
        <row r="2031">
          <cell r="C2031" t="str">
            <v>26444-01879-01</v>
          </cell>
        </row>
        <row r="2032">
          <cell r="C2032" t="str">
            <v>26444-00882-05</v>
          </cell>
        </row>
        <row r="2033">
          <cell r="C2033" t="str">
            <v>26444-00915-05</v>
          </cell>
        </row>
        <row r="2034">
          <cell r="C2034" t="str">
            <v>26444-00915-05</v>
          </cell>
        </row>
        <row r="2035">
          <cell r="C2035" t="str">
            <v>26444-01436-03</v>
          </cell>
        </row>
        <row r="2036">
          <cell r="C2036" t="str">
            <v>26444-01436-03</v>
          </cell>
        </row>
        <row r="2037">
          <cell r="C2037" t="str">
            <v>26444-01436-03</v>
          </cell>
        </row>
        <row r="2038">
          <cell r="C2038" t="str">
            <v>26444-01436-03</v>
          </cell>
        </row>
        <row r="2039">
          <cell r="C2039" t="str">
            <v>26444-01436-03</v>
          </cell>
        </row>
        <row r="2040">
          <cell r="C2040" t="str">
            <v>26444-01436-03</v>
          </cell>
        </row>
        <row r="2041">
          <cell r="C2041" t="str">
            <v>26444-01436-03</v>
          </cell>
        </row>
        <row r="2042">
          <cell r="C2042" t="str">
            <v>26444-01436-03</v>
          </cell>
        </row>
        <row r="2043">
          <cell r="C2043" t="str">
            <v>26444-01169-04</v>
          </cell>
        </row>
        <row r="2044">
          <cell r="C2044" t="str">
            <v>26444-01169-04</v>
          </cell>
        </row>
        <row r="2045">
          <cell r="C2045" t="str">
            <v>26444-01874-01</v>
          </cell>
        </row>
        <row r="2046">
          <cell r="C2046" t="str">
            <v>26444-01874-01</v>
          </cell>
        </row>
        <row r="2047">
          <cell r="C2047" t="str">
            <v>26444-01881-01</v>
          </cell>
        </row>
        <row r="2048">
          <cell r="C2048" t="str">
            <v>26444-01881-01</v>
          </cell>
        </row>
        <row r="2049">
          <cell r="C2049" t="str">
            <v>26444-01881-01</v>
          </cell>
        </row>
        <row r="2050">
          <cell r="C2050" t="str">
            <v>26444-01881-01</v>
          </cell>
        </row>
        <row r="2051">
          <cell r="C2051" t="str">
            <v>26444-01881-01</v>
          </cell>
        </row>
        <row r="2052">
          <cell r="C2052" t="str">
            <v>26444-01881-01</v>
          </cell>
        </row>
        <row r="2053">
          <cell r="C2053" t="str">
            <v>26444-01885-01</v>
          </cell>
        </row>
        <row r="2054">
          <cell r="C2054" t="str">
            <v>26444-01891-01</v>
          </cell>
        </row>
        <row r="2055">
          <cell r="C2055" t="str">
            <v>26444-01174-04</v>
          </cell>
        </row>
        <row r="2056">
          <cell r="C2056" t="str">
            <v>26444-01174-04</v>
          </cell>
        </row>
        <row r="2057">
          <cell r="C2057" t="str">
            <v>26444-01174-04</v>
          </cell>
        </row>
        <row r="2058">
          <cell r="C2058" t="str">
            <v>26444-01650-02</v>
          </cell>
        </row>
        <row r="2059">
          <cell r="C2059" t="str">
            <v>26444-01650-02</v>
          </cell>
        </row>
        <row r="2060">
          <cell r="C2060" t="str">
            <v>26444-01650-02</v>
          </cell>
        </row>
        <row r="2061">
          <cell r="C2061" t="str">
            <v>26444-01889-01</v>
          </cell>
        </row>
        <row r="2062">
          <cell r="C2062" t="str">
            <v>26444-00614-06</v>
          </cell>
        </row>
        <row r="2063">
          <cell r="C2063" t="str">
            <v>26444-01440-03</v>
          </cell>
        </row>
        <row r="2064">
          <cell r="C2064" t="str">
            <v>26444-00609-06</v>
          </cell>
        </row>
        <row r="2065">
          <cell r="C2065" t="str">
            <v>26444-00609-06</v>
          </cell>
        </row>
        <row r="2066">
          <cell r="C2066" t="str">
            <v>26444-01443-03</v>
          </cell>
        </row>
        <row r="2067">
          <cell r="C2067" t="str">
            <v>26444-01443-03</v>
          </cell>
        </row>
        <row r="2068">
          <cell r="C2068" t="str">
            <v>26444-01443-03</v>
          </cell>
        </row>
        <row r="2069">
          <cell r="C2069" t="str">
            <v>26444-01443-03</v>
          </cell>
        </row>
        <row r="2070">
          <cell r="C2070" t="str">
            <v>26444-01649-02</v>
          </cell>
        </row>
        <row r="2071">
          <cell r="C2071" t="str">
            <v>26444-01175-04</v>
          </cell>
        </row>
        <row r="2072">
          <cell r="C2072" t="str">
            <v>26444-01175-04</v>
          </cell>
        </row>
        <row r="2073">
          <cell r="C2073" t="str">
            <v>26444-01175-04</v>
          </cell>
        </row>
        <row r="2074">
          <cell r="C2074" t="str">
            <v>26444-01182-04</v>
          </cell>
        </row>
        <row r="2075">
          <cell r="C2075" t="str">
            <v>26444-01182-04</v>
          </cell>
        </row>
        <row r="2076">
          <cell r="C2076" t="str">
            <v>26444-01453-03</v>
          </cell>
        </row>
        <row r="2077">
          <cell r="C2077" t="str">
            <v>26444-01453-03</v>
          </cell>
        </row>
        <row r="2078">
          <cell r="C2078" t="str">
            <v>26444-01653-02</v>
          </cell>
        </row>
        <row r="2079">
          <cell r="C2079" t="str">
            <v>26444-00001-07</v>
          </cell>
        </row>
        <row r="2080">
          <cell r="C2080" t="str">
            <v>26444-00001-07</v>
          </cell>
        </row>
        <row r="2081">
          <cell r="C2081" t="str">
            <v>26444-00001-07</v>
          </cell>
        </row>
        <row r="2082">
          <cell r="C2082" t="str">
            <v>26444-00001-07</v>
          </cell>
        </row>
        <row r="2083">
          <cell r="C2083" t="str">
            <v>26444-00001-07</v>
          </cell>
        </row>
        <row r="2084">
          <cell r="C2084" t="str">
            <v>26444-00001-07</v>
          </cell>
        </row>
        <row r="2085">
          <cell r="C2085" t="str">
            <v>26444-00002-07</v>
          </cell>
        </row>
        <row r="2086">
          <cell r="C2086" t="str">
            <v>26444-00003-07</v>
          </cell>
        </row>
        <row r="2087">
          <cell r="C2087" t="str">
            <v>26444-00003-07</v>
          </cell>
        </row>
        <row r="2088">
          <cell r="C2088" t="str">
            <v>26444-00003-07</v>
          </cell>
        </row>
        <row r="2089">
          <cell r="C2089" t="str">
            <v>26444-00005-07</v>
          </cell>
        </row>
        <row r="2090">
          <cell r="C2090" t="str">
            <v>26444-00005-07</v>
          </cell>
        </row>
        <row r="2091">
          <cell r="C2091" t="str">
            <v>26444-00005-07</v>
          </cell>
        </row>
        <row r="2092">
          <cell r="C2092" t="str">
            <v>26444-00005-07</v>
          </cell>
        </row>
        <row r="2093">
          <cell r="C2093" t="str">
            <v>26444-00005-07</v>
          </cell>
        </row>
        <row r="2094">
          <cell r="C2094" t="str">
            <v>26444-00005-07</v>
          </cell>
        </row>
        <row r="2095">
          <cell r="C2095" t="str">
            <v>26444-00005-07</v>
          </cell>
        </row>
        <row r="2096">
          <cell r="C2096" t="str">
            <v>26444-00008-07</v>
          </cell>
        </row>
        <row r="2097">
          <cell r="C2097" t="str">
            <v>26444-00623-06</v>
          </cell>
        </row>
        <row r="2098">
          <cell r="C2098" t="str">
            <v>26444-00623-06</v>
          </cell>
        </row>
        <row r="2099">
          <cell r="C2099" t="str">
            <v>26444-00623-06</v>
          </cell>
        </row>
        <row r="2100">
          <cell r="C2100" t="str">
            <v>26444-00626-06</v>
          </cell>
        </row>
        <row r="2101">
          <cell r="C2101" t="str">
            <v>26444-00626-06</v>
          </cell>
        </row>
        <row r="2102">
          <cell r="C2102" t="str">
            <v>26444-00626-06</v>
          </cell>
        </row>
        <row r="2103">
          <cell r="C2103" t="str">
            <v>26444-00626-06</v>
          </cell>
        </row>
        <row r="2104">
          <cell r="C2104" t="str">
            <v>26444-00626-06</v>
          </cell>
        </row>
        <row r="2105">
          <cell r="C2105" t="str">
            <v>26444-00626-06</v>
          </cell>
        </row>
        <row r="2106">
          <cell r="C2106" t="str">
            <v>26444-00626-06</v>
          </cell>
        </row>
        <row r="2107">
          <cell r="C2107" t="str">
            <v>26444-00631-06</v>
          </cell>
        </row>
        <row r="2108">
          <cell r="C2108" t="str">
            <v>26444-00631-06</v>
          </cell>
        </row>
        <row r="2109">
          <cell r="C2109" t="str">
            <v>26444-00631-06</v>
          </cell>
        </row>
        <row r="2110">
          <cell r="C2110" t="str">
            <v>26444-00631-06</v>
          </cell>
        </row>
        <row r="2111">
          <cell r="C2111" t="str">
            <v>26444-00631-06</v>
          </cell>
        </row>
        <row r="2112">
          <cell r="C2112" t="str">
            <v>26444-00633-06</v>
          </cell>
        </row>
        <row r="2113">
          <cell r="C2113" t="str">
            <v>26444-00637-06</v>
          </cell>
        </row>
        <row r="2114">
          <cell r="C2114" t="str">
            <v>26444-00637-06</v>
          </cell>
        </row>
        <row r="2115">
          <cell r="C2115" t="str">
            <v>26444-00637-06</v>
          </cell>
        </row>
        <row r="2116">
          <cell r="C2116" t="str">
            <v>26444-00637-06</v>
          </cell>
        </row>
        <row r="2117">
          <cell r="C2117" t="str">
            <v>26444-00637-06</v>
          </cell>
        </row>
        <row r="2118">
          <cell r="C2118" t="str">
            <v>26444-00645-06</v>
          </cell>
        </row>
        <row r="2119">
          <cell r="C2119" t="str">
            <v>26444-00651-06</v>
          </cell>
        </row>
        <row r="2120">
          <cell r="C2120" t="str">
            <v>26444-00654-06</v>
          </cell>
        </row>
        <row r="2121">
          <cell r="C2121" t="str">
            <v>26444-00654-06</v>
          </cell>
        </row>
        <row r="2122">
          <cell r="C2122" t="str">
            <v>26444-00657-06</v>
          </cell>
        </row>
        <row r="2123">
          <cell r="C2123" t="str">
            <v>26444-00657-06</v>
          </cell>
        </row>
        <row r="2124">
          <cell r="C2124" t="str">
            <v>26444-00659-06</v>
          </cell>
        </row>
        <row r="2125">
          <cell r="C2125" t="str">
            <v>26444-00660-06</v>
          </cell>
        </row>
        <row r="2126">
          <cell r="C2126" t="str">
            <v>26444-00660-06</v>
          </cell>
        </row>
        <row r="2127">
          <cell r="C2127" t="str">
            <v>26444-00667-06</v>
          </cell>
        </row>
        <row r="2128">
          <cell r="C2128" t="str">
            <v>26444-00667-06</v>
          </cell>
        </row>
        <row r="2129">
          <cell r="C2129" t="str">
            <v>26444-00667-06</v>
          </cell>
        </row>
        <row r="2130">
          <cell r="C2130" t="str">
            <v>26444-00667-06</v>
          </cell>
        </row>
        <row r="2131">
          <cell r="C2131" t="str">
            <v>26444-00914-05</v>
          </cell>
        </row>
        <row r="2132">
          <cell r="C2132" t="str">
            <v>26444-00914-05</v>
          </cell>
        </row>
        <row r="2133">
          <cell r="C2133" t="str">
            <v>26444-00914-05</v>
          </cell>
        </row>
        <row r="2134">
          <cell r="C2134" t="str">
            <v>26444-00914-05</v>
          </cell>
        </row>
        <row r="2135">
          <cell r="C2135" t="str">
            <v>26444-00914-05</v>
          </cell>
        </row>
        <row r="2136">
          <cell r="C2136" t="str">
            <v>26444-00914-05</v>
          </cell>
        </row>
        <row r="2137">
          <cell r="C2137" t="str">
            <v>26444-00919-05</v>
          </cell>
        </row>
        <row r="2138">
          <cell r="C2138" t="str">
            <v>26444-00919-05</v>
          </cell>
        </row>
        <row r="2139">
          <cell r="C2139" t="str">
            <v>26444-00919-05</v>
          </cell>
        </row>
        <row r="2140">
          <cell r="C2140" t="str">
            <v>26444-00922-05</v>
          </cell>
        </row>
        <row r="2141">
          <cell r="C2141" t="str">
            <v>26444-00922-05</v>
          </cell>
        </row>
        <row r="2142">
          <cell r="C2142" t="str">
            <v>26444-00922-05</v>
          </cell>
        </row>
        <row r="2143">
          <cell r="C2143" t="str">
            <v>26444-00922-05</v>
          </cell>
        </row>
        <row r="2144">
          <cell r="C2144" t="str">
            <v>26444-00922-05</v>
          </cell>
        </row>
        <row r="2145">
          <cell r="C2145" t="str">
            <v>26444-00925-05</v>
          </cell>
        </row>
        <row r="2146">
          <cell r="C2146" t="str">
            <v>26444-00925-05</v>
          </cell>
        </row>
        <row r="2147">
          <cell r="C2147" t="str">
            <v>26444-00925-05</v>
          </cell>
        </row>
        <row r="2148">
          <cell r="C2148" t="str">
            <v>26444-00925-05</v>
          </cell>
        </row>
        <row r="2149">
          <cell r="C2149" t="str">
            <v>26444-00925-05</v>
          </cell>
        </row>
        <row r="2150">
          <cell r="C2150" t="str">
            <v>26444-00925-05</v>
          </cell>
        </row>
        <row r="2151">
          <cell r="C2151" t="str">
            <v>26444-00925-05</v>
          </cell>
        </row>
        <row r="2152">
          <cell r="C2152" t="str">
            <v>26444-00925-05</v>
          </cell>
        </row>
        <row r="2153">
          <cell r="C2153" t="str">
            <v>26444-00927-05</v>
          </cell>
        </row>
        <row r="2154">
          <cell r="C2154" t="str">
            <v>26444-01173-04</v>
          </cell>
        </row>
        <row r="2155">
          <cell r="C2155" t="str">
            <v>26444-01183-04</v>
          </cell>
        </row>
        <row r="2156">
          <cell r="C2156" t="str">
            <v>26444-01190-04</v>
          </cell>
        </row>
        <row r="2157">
          <cell r="C2157" t="str">
            <v>26444-01193-04</v>
          </cell>
        </row>
        <row r="2158">
          <cell r="C2158" t="str">
            <v>26444-01193-04</v>
          </cell>
        </row>
        <row r="2159">
          <cell r="C2159" t="str">
            <v>26444-01193-04</v>
          </cell>
        </row>
        <row r="2160">
          <cell r="C2160" t="str">
            <v>26444-01193-04</v>
          </cell>
        </row>
        <row r="2161">
          <cell r="C2161" t="str">
            <v>26444-01193-04</v>
          </cell>
        </row>
        <row r="2162">
          <cell r="C2162" t="str">
            <v>26444-01193-04</v>
          </cell>
        </row>
        <row r="2163">
          <cell r="C2163" t="str">
            <v>26444-01193-04</v>
          </cell>
        </row>
        <row r="2164">
          <cell r="C2164" t="str">
            <v>26444-01194-04</v>
          </cell>
        </row>
        <row r="2165">
          <cell r="C2165" t="str">
            <v>26444-01194-04</v>
          </cell>
        </row>
        <row r="2166">
          <cell r="C2166" t="str">
            <v>26444-01206-04</v>
          </cell>
        </row>
        <row r="2167">
          <cell r="C2167" t="str">
            <v>26444-01206-04</v>
          </cell>
        </row>
        <row r="2168">
          <cell r="C2168" t="str">
            <v>26444-01427-03</v>
          </cell>
        </row>
        <row r="2169">
          <cell r="C2169" t="str">
            <v>26444-01444-03</v>
          </cell>
        </row>
        <row r="2170">
          <cell r="C2170" t="str">
            <v>26444-01444-03</v>
          </cell>
        </row>
        <row r="2171">
          <cell r="C2171" t="str">
            <v>26444-01444-03</v>
          </cell>
        </row>
        <row r="2172">
          <cell r="C2172" t="str">
            <v>26444-01444-03</v>
          </cell>
        </row>
        <row r="2173">
          <cell r="C2173" t="str">
            <v>26444-01447-03</v>
          </cell>
        </row>
        <row r="2174">
          <cell r="C2174" t="str">
            <v>26444-01449-03</v>
          </cell>
        </row>
        <row r="2175">
          <cell r="C2175" t="str">
            <v>26444-01449-03</v>
          </cell>
        </row>
        <row r="2176">
          <cell r="C2176" t="str">
            <v>26444-01451-03</v>
          </cell>
        </row>
        <row r="2177">
          <cell r="C2177" t="str">
            <v>26444-01451-03</v>
          </cell>
        </row>
        <row r="2178">
          <cell r="C2178" t="str">
            <v>26444-01657-02</v>
          </cell>
        </row>
        <row r="2179">
          <cell r="C2179" t="str">
            <v>26444-01660-02</v>
          </cell>
        </row>
        <row r="2180">
          <cell r="C2180" t="str">
            <v>26444-01661-02</v>
          </cell>
        </row>
        <row r="2181">
          <cell r="C2181" t="str">
            <v>26444-01661-02</v>
          </cell>
        </row>
        <row r="2182">
          <cell r="C2182" t="str">
            <v>26444-01662-02</v>
          </cell>
        </row>
        <row r="2183">
          <cell r="C2183" t="str">
            <v>26444-01662-02</v>
          </cell>
        </row>
        <row r="2184">
          <cell r="C2184" t="str">
            <v>26444-01662-02</v>
          </cell>
        </row>
        <row r="2185">
          <cell r="C2185" t="str">
            <v>26444-01662-02</v>
          </cell>
        </row>
        <row r="2186">
          <cell r="C2186" t="str">
            <v>26444-01662-02</v>
          </cell>
        </row>
        <row r="2187">
          <cell r="C2187" t="str">
            <v>26444-01662-02</v>
          </cell>
        </row>
        <row r="2188">
          <cell r="C2188" t="str">
            <v>26444-01662-02</v>
          </cell>
        </row>
        <row r="2189">
          <cell r="C2189" t="str">
            <v>26444-01662-02</v>
          </cell>
        </row>
        <row r="2190">
          <cell r="C2190" t="str">
            <v>26444-01662-02</v>
          </cell>
        </row>
        <row r="2191">
          <cell r="C2191" t="str">
            <v>26444-01662-02</v>
          </cell>
        </row>
        <row r="2192">
          <cell r="C2192" t="str">
            <v>26444-01664-02</v>
          </cell>
        </row>
        <row r="2193">
          <cell r="C2193" t="str">
            <v>26444-01664-02</v>
          </cell>
        </row>
        <row r="2194">
          <cell r="C2194" t="str">
            <v>26444-01664-02</v>
          </cell>
        </row>
        <row r="2195">
          <cell r="C2195" t="str">
            <v>26444-01664-02</v>
          </cell>
        </row>
        <row r="2196">
          <cell r="C2196" t="str">
            <v>26444-01665-02</v>
          </cell>
        </row>
        <row r="2197">
          <cell r="C2197" t="str">
            <v>26444-01666-02</v>
          </cell>
        </row>
        <row r="2198">
          <cell r="C2198" t="str">
            <v>26444-01672-02</v>
          </cell>
        </row>
        <row r="2199">
          <cell r="C2199" t="str">
            <v>26444-01679-02</v>
          </cell>
        </row>
        <row r="2200">
          <cell r="C2200" t="str">
            <v>26444-01679-02</v>
          </cell>
        </row>
        <row r="2201">
          <cell r="C2201" t="str">
            <v>26444-01893-01</v>
          </cell>
        </row>
        <row r="2202">
          <cell r="C2202" t="str">
            <v>26444-01893-01</v>
          </cell>
        </row>
        <row r="2203">
          <cell r="C2203" t="str">
            <v>26444-01894-01</v>
          </cell>
        </row>
        <row r="2204">
          <cell r="C2204" t="str">
            <v>26444-01895-01</v>
          </cell>
        </row>
        <row r="2205">
          <cell r="C2205" t="str">
            <v>26444-01896-01</v>
          </cell>
        </row>
        <row r="2206">
          <cell r="C2206" t="str">
            <v>26444-01896-01</v>
          </cell>
        </row>
        <row r="2207">
          <cell r="C2207" t="str">
            <v>26444-01897-01</v>
          </cell>
        </row>
        <row r="2208">
          <cell r="C2208" t="str">
            <v>26444-01904-01</v>
          </cell>
        </row>
        <row r="2209">
          <cell r="C2209" t="str">
            <v>26444-01904-01</v>
          </cell>
        </row>
        <row r="2210">
          <cell r="C2210" t="str">
            <v>26444-01452-03</v>
          </cell>
        </row>
        <row r="2211">
          <cell r="C2211" t="str">
            <v>26444-01452-03</v>
          </cell>
        </row>
        <row r="2212">
          <cell r="C2212" t="str">
            <v>26444-01452-03</v>
          </cell>
        </row>
        <row r="2213">
          <cell r="C2213" t="str">
            <v>26444-01452-03</v>
          </cell>
        </row>
        <row r="2214">
          <cell r="C2214" t="str">
            <v>26444-01452-03</v>
          </cell>
        </row>
        <row r="2215">
          <cell r="C2215" t="str">
            <v>26444-01663-02</v>
          </cell>
        </row>
        <row r="2216">
          <cell r="C2216" t="str">
            <v>26444-01663-02</v>
          </cell>
        </row>
        <row r="2217">
          <cell r="C2217" t="str">
            <v>26444-01162-04</v>
          </cell>
        </row>
        <row r="2218">
          <cell r="C2218" t="str">
            <v>26444-01162-04</v>
          </cell>
        </row>
        <row r="2219">
          <cell r="C2219" t="str">
            <v>26444-01576-02</v>
          </cell>
        </row>
        <row r="2220">
          <cell r="C2220" t="str">
            <v>26444-01673-02</v>
          </cell>
        </row>
        <row r="2221">
          <cell r="C2221" t="str">
            <v>26444-01673-02</v>
          </cell>
        </row>
        <row r="2222">
          <cell r="C2222" t="str">
            <v>26444-01906-01</v>
          </cell>
        </row>
        <row r="2223">
          <cell r="C2223" t="str">
            <v>26444-01906-01</v>
          </cell>
        </row>
        <row r="2224">
          <cell r="C2224" t="str">
            <v>26444-01906-01</v>
          </cell>
        </row>
        <row r="2225">
          <cell r="C2225" t="str">
            <v>26444-01906-01</v>
          </cell>
        </row>
        <row r="2226">
          <cell r="C2226" t="str">
            <v>26444-01906-01</v>
          </cell>
        </row>
        <row r="2227">
          <cell r="C2227" t="str">
            <v>26444-01906-01</v>
          </cell>
        </row>
        <row r="2228">
          <cell r="C2228" t="str">
            <v>26444-01906-01</v>
          </cell>
        </row>
        <row r="2229">
          <cell r="C2229" t="str">
            <v>26444-01898-01</v>
          </cell>
        </row>
        <row r="2230">
          <cell r="C2230" t="str">
            <v>26444-01898-01</v>
          </cell>
        </row>
        <row r="2231">
          <cell r="C2231" t="str">
            <v>26444-01898-01</v>
          </cell>
        </row>
        <row r="2232">
          <cell r="C2232" t="str">
            <v>26444-01898-01</v>
          </cell>
        </row>
        <row r="2233">
          <cell r="C2233" t="str">
            <v>26444-01899-01</v>
          </cell>
        </row>
        <row r="2234">
          <cell r="C2234" t="str">
            <v>26444-01899-01</v>
          </cell>
        </row>
        <row r="2235">
          <cell r="C2235" t="str">
            <v>26444-01899-01</v>
          </cell>
        </row>
        <row r="2236">
          <cell r="C2236" t="str">
            <v>26444-01899-01</v>
          </cell>
        </row>
        <row r="2237">
          <cell r="C2237" t="str">
            <v>26444-01899-01</v>
          </cell>
        </row>
        <row r="2238">
          <cell r="C2238" t="str">
            <v>26444-01899-01</v>
          </cell>
        </row>
        <row r="2239">
          <cell r="C2239" t="str">
            <v>26444-01899-01</v>
          </cell>
        </row>
        <row r="2240">
          <cell r="C2240" t="str">
            <v>26444-01899-01</v>
          </cell>
        </row>
        <row r="2241">
          <cell r="C2241" t="str">
            <v>26444-01899-01</v>
          </cell>
        </row>
        <row r="2242">
          <cell r="C2242" t="str">
            <v>26444-01899-01</v>
          </cell>
        </row>
        <row r="2243">
          <cell r="C2243" t="str">
            <v>26444-01899-01</v>
          </cell>
        </row>
        <row r="2244">
          <cell r="C2244" t="str">
            <v>26444-01899-01</v>
          </cell>
        </row>
        <row r="2245">
          <cell r="C2245" t="str">
            <v>26444-01899-01</v>
          </cell>
        </row>
        <row r="2246">
          <cell r="C2246" t="str">
            <v>26444-01900-01</v>
          </cell>
        </row>
        <row r="2247">
          <cell r="C2247" t="str">
            <v>26444-01900-01</v>
          </cell>
        </row>
        <row r="2248">
          <cell r="C2248" t="str">
            <v>26444-01900-01</v>
          </cell>
        </row>
        <row r="2249">
          <cell r="C2249" t="str">
            <v>26444-01900-01</v>
          </cell>
        </row>
        <row r="2250">
          <cell r="C2250" t="str">
            <v>26444-01903-01</v>
          </cell>
        </row>
        <row r="2251">
          <cell r="C2251" t="str">
            <v>26444-01459-03</v>
          </cell>
        </row>
        <row r="2252">
          <cell r="C2252" t="str">
            <v>26444-01455-03</v>
          </cell>
        </row>
        <row r="2253">
          <cell r="C2253" t="str">
            <v>26444-01905-01</v>
          </cell>
        </row>
        <row r="2254">
          <cell r="C2254" t="str">
            <v>26444-01905-01</v>
          </cell>
        </row>
        <row r="2255">
          <cell r="C2255" t="str">
            <v>26444-01909-01</v>
          </cell>
        </row>
        <row r="2256">
          <cell r="C2256" t="str">
            <v>26444-01200-04</v>
          </cell>
        </row>
        <row r="2257">
          <cell r="C2257" t="str">
            <v>26444-01901-01</v>
          </cell>
        </row>
        <row r="2258">
          <cell r="C2258" t="str">
            <v>26444-01901-01</v>
          </cell>
        </row>
        <row r="2259">
          <cell r="C2259" t="str">
            <v>26444-01901-01</v>
          </cell>
        </row>
        <row r="2260">
          <cell r="C2260" t="str">
            <v>26444-01901-01</v>
          </cell>
        </row>
        <row r="2261">
          <cell r="C2261" t="str">
            <v>26444-01901-01</v>
          </cell>
        </row>
        <row r="2262">
          <cell r="C2262" t="str">
            <v>26444-00019-07</v>
          </cell>
        </row>
        <row r="2263">
          <cell r="C2263" t="str">
            <v>26444-00929-05</v>
          </cell>
        </row>
        <row r="2264">
          <cell r="C2264" t="str">
            <v>26444-01902-01</v>
          </cell>
        </row>
        <row r="2265">
          <cell r="C2265" t="str">
            <v>26444-01915-01</v>
          </cell>
        </row>
        <row r="2266">
          <cell r="C2266" t="str">
            <v>26444-01207-04</v>
          </cell>
        </row>
        <row r="2267">
          <cell r="C2267" t="str">
            <v>26444-01207-04</v>
          </cell>
        </row>
        <row r="2268">
          <cell r="C2268" t="str">
            <v>26444-01907-01</v>
          </cell>
        </row>
        <row r="2269">
          <cell r="C2269" t="str">
            <v>26444-00018-07</v>
          </cell>
        </row>
        <row r="2270">
          <cell r="C2270" t="str">
            <v>26444-00018-07</v>
          </cell>
        </row>
        <row r="2271">
          <cell r="C2271" t="str">
            <v>26444-01655-02</v>
          </cell>
        </row>
        <row r="2272">
          <cell r="C2272" t="str">
            <v>26444-01655-02</v>
          </cell>
        </row>
        <row r="2273">
          <cell r="C2273" t="str">
            <v>26444-01656-02</v>
          </cell>
        </row>
        <row r="2274">
          <cell r="C2274" t="str">
            <v>26444-01656-02</v>
          </cell>
        </row>
        <row r="2275">
          <cell r="C2275" t="str">
            <v>26444-01656-02</v>
          </cell>
        </row>
        <row r="2276">
          <cell r="C2276" t="str">
            <v>26444-01656-02</v>
          </cell>
        </row>
        <row r="2277">
          <cell r="C2277" t="str">
            <v>26444-01656-02</v>
          </cell>
        </row>
        <row r="2278">
          <cell r="C2278" t="str">
            <v>26444-01656-02</v>
          </cell>
        </row>
        <row r="2279">
          <cell r="C2279" t="str">
            <v>26444-01656-02</v>
          </cell>
        </row>
        <row r="2280">
          <cell r="C2280" t="str">
            <v>26444-01656-02</v>
          </cell>
        </row>
        <row r="2281">
          <cell r="C2281" t="str">
            <v>26444-00933-05</v>
          </cell>
        </row>
        <row r="2282">
          <cell r="C2282" t="str">
            <v>26444-01908-01</v>
          </cell>
        </row>
        <row r="2283">
          <cell r="C2283" t="str">
            <v>26444-00671-06</v>
          </cell>
        </row>
        <row r="2284">
          <cell r="C2284" t="str">
            <v>26444-00934-05</v>
          </cell>
        </row>
        <row r="2285">
          <cell r="C2285" t="str">
            <v>26444-00934-05</v>
          </cell>
        </row>
        <row r="2286">
          <cell r="C2286" t="str">
            <v>26444-01676-02</v>
          </cell>
        </row>
        <row r="2287">
          <cell r="C2287" t="str">
            <v>26444-01676-02</v>
          </cell>
        </row>
        <row r="2288">
          <cell r="C2288" t="str">
            <v>26444-00662-06</v>
          </cell>
        </row>
        <row r="2289">
          <cell r="C2289" t="str">
            <v>26444-00662-06</v>
          </cell>
        </row>
        <row r="2290">
          <cell r="C2290" t="str">
            <v>26444-00662-06</v>
          </cell>
        </row>
        <row r="2291">
          <cell r="C2291" t="str">
            <v>26444-00029-07</v>
          </cell>
        </row>
        <row r="2292">
          <cell r="C2292" t="str">
            <v>26444-00029-07</v>
          </cell>
        </row>
        <row r="2293">
          <cell r="C2293" t="str">
            <v>26444-00035-07</v>
          </cell>
        </row>
        <row r="2294">
          <cell r="C2294" t="str">
            <v>26444-00050-07</v>
          </cell>
        </row>
        <row r="2295">
          <cell r="C2295" t="str">
            <v>26444-00050-07</v>
          </cell>
        </row>
        <row r="2296">
          <cell r="C2296" t="str">
            <v>26444-00050-07</v>
          </cell>
        </row>
        <row r="2297">
          <cell r="C2297" t="str">
            <v>26444-00050-07</v>
          </cell>
        </row>
        <row r="2298">
          <cell r="C2298" t="str">
            <v>26444-00050-07</v>
          </cell>
        </row>
        <row r="2299">
          <cell r="C2299" t="str">
            <v>26444-00050-07</v>
          </cell>
        </row>
        <row r="2300">
          <cell r="C2300" t="str">
            <v>26444-00051-07</v>
          </cell>
        </row>
        <row r="2301">
          <cell r="C2301" t="str">
            <v>26444-00051-07</v>
          </cell>
        </row>
        <row r="2302">
          <cell r="C2302" t="str">
            <v>26444-00051-07</v>
          </cell>
        </row>
        <row r="2303">
          <cell r="C2303" t="str">
            <v>26444-00051-07</v>
          </cell>
        </row>
        <row r="2304">
          <cell r="C2304" t="str">
            <v>26444-00061-07</v>
          </cell>
        </row>
        <row r="2305">
          <cell r="C2305" t="str">
            <v>26444-00061-07</v>
          </cell>
        </row>
        <row r="2306">
          <cell r="C2306" t="str">
            <v>26444-00061-07</v>
          </cell>
        </row>
        <row r="2307">
          <cell r="C2307" t="str">
            <v>26444-00061-07</v>
          </cell>
        </row>
        <row r="2308">
          <cell r="C2308" t="str">
            <v>26444-00061-07</v>
          </cell>
        </row>
        <row r="2309">
          <cell r="C2309" t="str">
            <v>26444-00061-07</v>
          </cell>
        </row>
        <row r="2310">
          <cell r="C2310" t="str">
            <v>26444-00063-07</v>
          </cell>
        </row>
        <row r="2311">
          <cell r="C2311" t="str">
            <v>26444-00669-06</v>
          </cell>
        </row>
        <row r="2312">
          <cell r="C2312" t="str">
            <v>26444-00669-06</v>
          </cell>
        </row>
        <row r="2313">
          <cell r="C2313" t="str">
            <v>26444-00669-06</v>
          </cell>
        </row>
        <row r="2314">
          <cell r="C2314" t="str">
            <v>26444-00672-06</v>
          </cell>
        </row>
        <row r="2315">
          <cell r="C2315" t="str">
            <v>26444-00674-06</v>
          </cell>
        </row>
        <row r="2316">
          <cell r="C2316" t="str">
            <v>26444-00674-06</v>
          </cell>
        </row>
        <row r="2317">
          <cell r="C2317" t="str">
            <v>26444-00674-06</v>
          </cell>
        </row>
        <row r="2318">
          <cell r="C2318" t="str">
            <v>26444-00674-06</v>
          </cell>
        </row>
        <row r="2319">
          <cell r="C2319" t="str">
            <v>26444-00674-06</v>
          </cell>
        </row>
        <row r="2320">
          <cell r="C2320" t="str">
            <v>26444-00674-06</v>
          </cell>
        </row>
        <row r="2321">
          <cell r="C2321" t="str">
            <v>26444-00674-06</v>
          </cell>
        </row>
        <row r="2322">
          <cell r="C2322" t="str">
            <v>26444-00674-06</v>
          </cell>
        </row>
        <row r="2323">
          <cell r="C2323" t="str">
            <v>26444-00675-06</v>
          </cell>
        </row>
        <row r="2324">
          <cell r="C2324" t="str">
            <v>26444-00675-06</v>
          </cell>
        </row>
        <row r="2325">
          <cell r="C2325" t="str">
            <v>26444-00675-06</v>
          </cell>
        </row>
        <row r="2326">
          <cell r="C2326" t="str">
            <v>26444-00675-06</v>
          </cell>
        </row>
        <row r="2327">
          <cell r="C2327" t="str">
            <v>26444-00675-06</v>
          </cell>
        </row>
        <row r="2328">
          <cell r="C2328" t="str">
            <v>26444-00675-06</v>
          </cell>
        </row>
        <row r="2329">
          <cell r="C2329" t="str">
            <v>26444-00675-06</v>
          </cell>
        </row>
        <row r="2330">
          <cell r="C2330" t="str">
            <v>26444-00687-06</v>
          </cell>
        </row>
        <row r="2331">
          <cell r="C2331" t="str">
            <v>26444-00687-06</v>
          </cell>
        </row>
        <row r="2332">
          <cell r="C2332" t="str">
            <v>26444-00887-05</v>
          </cell>
        </row>
        <row r="2333">
          <cell r="C2333" t="str">
            <v>26444-00887-05</v>
          </cell>
        </row>
        <row r="2334">
          <cell r="C2334" t="str">
            <v>26444-00887-05</v>
          </cell>
        </row>
        <row r="2335">
          <cell r="C2335" t="str">
            <v>26444-00931-05</v>
          </cell>
        </row>
        <row r="2336">
          <cell r="C2336" t="str">
            <v>26444-00938-05</v>
          </cell>
        </row>
        <row r="2337">
          <cell r="C2337" t="str">
            <v>26444-00940-05</v>
          </cell>
        </row>
        <row r="2338">
          <cell r="C2338" t="str">
            <v>26444-00940-05</v>
          </cell>
        </row>
        <row r="2339">
          <cell r="C2339" t="str">
            <v>26444-00940-05</v>
          </cell>
        </row>
        <row r="2340">
          <cell r="C2340" t="str">
            <v>26444-00940-05</v>
          </cell>
        </row>
        <row r="2341">
          <cell r="C2341" t="str">
            <v>26444-00940-05</v>
          </cell>
        </row>
        <row r="2342">
          <cell r="C2342" t="str">
            <v>26444-00940-05</v>
          </cell>
        </row>
        <row r="2343">
          <cell r="C2343" t="str">
            <v>26444-00940-05</v>
          </cell>
        </row>
        <row r="2344">
          <cell r="C2344" t="str">
            <v>26444-00940-05</v>
          </cell>
        </row>
        <row r="2345">
          <cell r="C2345" t="str">
            <v>26444-00940-05</v>
          </cell>
        </row>
        <row r="2346">
          <cell r="C2346" t="str">
            <v>26444-00940-05</v>
          </cell>
        </row>
        <row r="2347">
          <cell r="C2347" t="str">
            <v>26444-00940-05</v>
          </cell>
        </row>
        <row r="2348">
          <cell r="C2348" t="str">
            <v>26444-00940-05</v>
          </cell>
        </row>
        <row r="2349">
          <cell r="C2349" t="str">
            <v>26444-00944-05</v>
          </cell>
        </row>
        <row r="2350">
          <cell r="C2350" t="str">
            <v>26444-00944-05</v>
          </cell>
        </row>
        <row r="2351">
          <cell r="C2351" t="str">
            <v>26444-00945-05</v>
          </cell>
        </row>
        <row r="2352">
          <cell r="C2352" t="str">
            <v>26444-00959-05</v>
          </cell>
        </row>
        <row r="2353">
          <cell r="C2353" t="str">
            <v>26444-00959-05</v>
          </cell>
        </row>
        <row r="2354">
          <cell r="C2354" t="str">
            <v>26444-00959-05</v>
          </cell>
        </row>
        <row r="2355">
          <cell r="C2355" t="str">
            <v>26444-01210-04</v>
          </cell>
        </row>
        <row r="2356">
          <cell r="C2356" t="str">
            <v>26444-01210-04</v>
          </cell>
        </row>
        <row r="2357">
          <cell r="C2357" t="str">
            <v>26444-01454-03</v>
          </cell>
        </row>
        <row r="2358">
          <cell r="C2358" t="str">
            <v>26444-01460-03</v>
          </cell>
        </row>
        <row r="2359">
          <cell r="C2359" t="str">
            <v>26444-01461-03</v>
          </cell>
        </row>
        <row r="2360">
          <cell r="C2360" t="str">
            <v>26444-01465-03</v>
          </cell>
        </row>
        <row r="2361">
          <cell r="C2361" t="str">
            <v>26444-01678-02</v>
          </cell>
        </row>
        <row r="2362">
          <cell r="C2362" t="str">
            <v>26444-01678-02</v>
          </cell>
        </row>
        <row r="2363">
          <cell r="C2363" t="str">
            <v>26444-01680-02</v>
          </cell>
        </row>
        <row r="2364">
          <cell r="C2364" t="str">
            <v>26444-01680-02</v>
          </cell>
        </row>
        <row r="2365">
          <cell r="C2365" t="str">
            <v>26444-01680-02</v>
          </cell>
        </row>
        <row r="2366">
          <cell r="C2366" t="str">
            <v>26444-01684-02</v>
          </cell>
        </row>
        <row r="2367">
          <cell r="C2367" t="str">
            <v>26444-01684-02</v>
          </cell>
        </row>
        <row r="2368">
          <cell r="C2368" t="str">
            <v>26444-01686-02</v>
          </cell>
        </row>
        <row r="2369">
          <cell r="C2369" t="str">
            <v>26444-01686-02</v>
          </cell>
        </row>
        <row r="2370">
          <cell r="C2370" t="str">
            <v>26444-01688-02</v>
          </cell>
        </row>
        <row r="2371">
          <cell r="C2371" t="str">
            <v>26444-01689-02</v>
          </cell>
        </row>
        <row r="2372">
          <cell r="C2372" t="str">
            <v>26444-01689-02</v>
          </cell>
        </row>
        <row r="2373">
          <cell r="C2373" t="str">
            <v>26444-01689-02</v>
          </cell>
        </row>
        <row r="2374">
          <cell r="C2374" t="str">
            <v>26444-01689-02</v>
          </cell>
        </row>
        <row r="2375">
          <cell r="C2375" t="str">
            <v>26444-01689-02</v>
          </cell>
        </row>
        <row r="2376">
          <cell r="C2376" t="str">
            <v>26444-01689-02</v>
          </cell>
        </row>
        <row r="2377">
          <cell r="C2377" t="str">
            <v>26444-01689-02</v>
          </cell>
        </row>
        <row r="2378">
          <cell r="C2378" t="str">
            <v>26444-01690-02</v>
          </cell>
        </row>
        <row r="2379">
          <cell r="C2379" t="str">
            <v>26444-01690-02</v>
          </cell>
        </row>
        <row r="2380">
          <cell r="C2380" t="str">
            <v>26444-01690-02</v>
          </cell>
        </row>
        <row r="2381">
          <cell r="C2381" t="str">
            <v>26444-01690-02</v>
          </cell>
        </row>
        <row r="2382">
          <cell r="C2382" t="str">
            <v>26444-01690-02</v>
          </cell>
        </row>
        <row r="2383">
          <cell r="C2383" t="str">
            <v>26444-01910-01</v>
          </cell>
        </row>
        <row r="2384">
          <cell r="C2384" t="str">
            <v>26444-01912-01</v>
          </cell>
        </row>
        <row r="2385">
          <cell r="C2385" t="str">
            <v>26444-01913-01</v>
          </cell>
        </row>
        <row r="2386">
          <cell r="C2386" t="str">
            <v>26444-01913-01</v>
          </cell>
        </row>
        <row r="2387">
          <cell r="C2387" t="str">
            <v>26444-01913-01</v>
          </cell>
        </row>
        <row r="2388">
          <cell r="C2388" t="str">
            <v>26444-01913-01</v>
          </cell>
        </row>
        <row r="2389">
          <cell r="C2389" t="str">
            <v>26444-01913-01</v>
          </cell>
        </row>
        <row r="2390">
          <cell r="C2390" t="str">
            <v>26444-01914-01</v>
          </cell>
        </row>
        <row r="2391">
          <cell r="C2391" t="str">
            <v>26444-01914-01</v>
          </cell>
        </row>
        <row r="2392">
          <cell r="C2392" t="str">
            <v>26444-01916-01</v>
          </cell>
        </row>
        <row r="2393">
          <cell r="C2393" t="str">
            <v>26444-01916-01</v>
          </cell>
        </row>
        <row r="2394">
          <cell r="C2394" t="str">
            <v>26444-01916-01</v>
          </cell>
        </row>
        <row r="2395">
          <cell r="C2395" t="str">
            <v>26444-01916-01</v>
          </cell>
        </row>
        <row r="2396">
          <cell r="C2396" t="str">
            <v>26444-01921-01</v>
          </cell>
        </row>
        <row r="2397">
          <cell r="C2397" t="str">
            <v>26444-01921-01</v>
          </cell>
        </row>
        <row r="2398">
          <cell r="C2398" t="str">
            <v>26444-01921-01</v>
          </cell>
        </row>
        <row r="2399">
          <cell r="C2399" t="str">
            <v>26444-01921-01</v>
          </cell>
        </row>
        <row r="2400">
          <cell r="C2400" t="str">
            <v>26444-01921-01</v>
          </cell>
        </row>
        <row r="2401">
          <cell r="C2401" t="str">
            <v>26444-01681-02</v>
          </cell>
        </row>
        <row r="2402">
          <cell r="C2402" t="str">
            <v>26444-01917-01</v>
          </cell>
        </row>
        <row r="2403">
          <cell r="C2403" t="str">
            <v>26444-01917-01</v>
          </cell>
        </row>
        <row r="2404">
          <cell r="C2404" t="str">
            <v>26444-01685-02</v>
          </cell>
        </row>
        <row r="2405">
          <cell r="C2405" t="str">
            <v>26444-01685-02</v>
          </cell>
        </row>
        <row r="2406">
          <cell r="C2406" t="str">
            <v>26444-01466-03</v>
          </cell>
        </row>
        <row r="2407">
          <cell r="C2407" t="str">
            <v>26444-01466-03</v>
          </cell>
        </row>
        <row r="2408">
          <cell r="C2408" t="str">
            <v>26444-00071-06</v>
          </cell>
        </row>
        <row r="2409">
          <cell r="C2409" t="str">
            <v>26444-00071-06</v>
          </cell>
        </row>
        <row r="2410">
          <cell r="C2410" t="str">
            <v>26444-00506-06</v>
          </cell>
        </row>
        <row r="2411">
          <cell r="C2411" t="str">
            <v>26444-00506-06</v>
          </cell>
        </row>
        <row r="2412">
          <cell r="C2412" t="str">
            <v>26444-00506-06</v>
          </cell>
        </row>
        <row r="2413">
          <cell r="C2413" t="str">
            <v>26444-00943-05</v>
          </cell>
        </row>
        <row r="2414">
          <cell r="C2414" t="str">
            <v>26444-01212-04</v>
          </cell>
        </row>
        <row r="2415">
          <cell r="C2415" t="str">
            <v>26444-01216-04</v>
          </cell>
        </row>
        <row r="2416">
          <cell r="C2416" t="str">
            <v>26444-01216-04</v>
          </cell>
        </row>
        <row r="2417">
          <cell r="C2417" t="str">
            <v>26444-01216-04</v>
          </cell>
        </row>
        <row r="2418">
          <cell r="C2418" t="str">
            <v>26444-01216-04</v>
          </cell>
        </row>
        <row r="2419">
          <cell r="C2419" t="str">
            <v>26444-01216-04</v>
          </cell>
        </row>
        <row r="2420">
          <cell r="C2420" t="str">
            <v>26444-01216-04</v>
          </cell>
        </row>
        <row r="2421">
          <cell r="C2421" t="str">
            <v>26444-01467-03</v>
          </cell>
        </row>
        <row r="2422">
          <cell r="C2422" t="str">
            <v>26444-01468-03</v>
          </cell>
        </row>
        <row r="2423">
          <cell r="C2423" t="str">
            <v>26444-01468-03</v>
          </cell>
        </row>
        <row r="2424">
          <cell r="C2424" t="str">
            <v>26444-01469-03</v>
          </cell>
        </row>
        <row r="2425">
          <cell r="C2425" t="str">
            <v>26444-01471-03</v>
          </cell>
        </row>
        <row r="2426">
          <cell r="C2426" t="str">
            <v>26444-01471-03</v>
          </cell>
        </row>
        <row r="2427">
          <cell r="C2427" t="str">
            <v>26444-01918-01</v>
          </cell>
        </row>
        <row r="2428">
          <cell r="C2428" t="str">
            <v>26444-01918-01</v>
          </cell>
        </row>
        <row r="2429">
          <cell r="C2429" t="str">
            <v>26444-01918-01</v>
          </cell>
        </row>
        <row r="2430">
          <cell r="C2430" t="str">
            <v>26444-01918-01</v>
          </cell>
        </row>
        <row r="2431">
          <cell r="C2431" t="str">
            <v>26444-01918-01</v>
          </cell>
        </row>
        <row r="2432">
          <cell r="C2432" t="str">
            <v>26444-00048-07</v>
          </cell>
        </row>
        <row r="2433">
          <cell r="C2433" t="str">
            <v>26444-00048-07</v>
          </cell>
        </row>
        <row r="2434">
          <cell r="C2434" t="str">
            <v>26444-00048-07</v>
          </cell>
        </row>
        <row r="2435">
          <cell r="C2435" t="str">
            <v>26444-00048-07</v>
          </cell>
        </row>
        <row r="2436">
          <cell r="C2436" t="str">
            <v>26444-01470-03</v>
          </cell>
        </row>
        <row r="2437">
          <cell r="C2437" t="str">
            <v>26444-01470-03</v>
          </cell>
        </row>
        <row r="2438">
          <cell r="C2438" t="str">
            <v>26444-00948-05</v>
          </cell>
        </row>
        <row r="2439">
          <cell r="C2439" t="str">
            <v>26444-00064-07</v>
          </cell>
        </row>
        <row r="2440">
          <cell r="C2440" t="str">
            <v>26444-01919-01</v>
          </cell>
        </row>
        <row r="2441">
          <cell r="C2441" t="str">
            <v>26444-01464-03</v>
          </cell>
        </row>
        <row r="2442">
          <cell r="C2442" t="str">
            <v>26444-01464-03</v>
          </cell>
        </row>
        <row r="2443">
          <cell r="C2443" t="str">
            <v>26444-01218-04</v>
          </cell>
        </row>
        <row r="2444">
          <cell r="C2444" t="str">
            <v>26444-01219-04</v>
          </cell>
        </row>
        <row r="2445">
          <cell r="C2445" t="str">
            <v>26444-01693-02</v>
          </cell>
        </row>
        <row r="2446">
          <cell r="C2446" t="str">
            <v>26444-00950-05</v>
          </cell>
        </row>
        <row r="2447">
          <cell r="C2447" t="str">
            <v>26444-00950-05</v>
          </cell>
        </row>
        <row r="2448">
          <cell r="C2448" t="str">
            <v>26444-00950-05</v>
          </cell>
        </row>
        <row r="2449">
          <cell r="C2449" t="str">
            <v>26444-00950-05</v>
          </cell>
        </row>
        <row r="2450">
          <cell r="C2450" t="str">
            <v>26444-00950-05</v>
          </cell>
        </row>
        <row r="2451">
          <cell r="C2451" t="str">
            <v>26444-00950-05</v>
          </cell>
        </row>
        <row r="2452">
          <cell r="C2452" t="str">
            <v>26444-01694-02</v>
          </cell>
        </row>
        <row r="2453">
          <cell r="C2453" t="str">
            <v>26444-00059-07</v>
          </cell>
        </row>
        <row r="2454">
          <cell r="C2454" t="str">
            <v>26444-00060-07</v>
          </cell>
        </row>
        <row r="2455">
          <cell r="C2455" t="str">
            <v>26444-00060-07</v>
          </cell>
        </row>
        <row r="2456">
          <cell r="C2456" t="str">
            <v>26444-00060-07</v>
          </cell>
        </row>
        <row r="2457">
          <cell r="C2457" t="str">
            <v>26444-00693-06</v>
          </cell>
        </row>
        <row r="2458">
          <cell r="C2458" t="str">
            <v>26444-01695-02</v>
          </cell>
        </row>
        <row r="2459">
          <cell r="C2459" t="str">
            <v>26444-01920-01</v>
          </cell>
        </row>
        <row r="2460">
          <cell r="C2460" t="str">
            <v>26444-00073-07</v>
          </cell>
        </row>
        <row r="2461">
          <cell r="C2461" t="str">
            <v>26444-00073-07</v>
          </cell>
        </row>
        <row r="2462">
          <cell r="C2462" t="str">
            <v>26444-00073-07</v>
          </cell>
        </row>
        <row r="2463">
          <cell r="C2463" t="str">
            <v>26444-00076-07</v>
          </cell>
        </row>
        <row r="2464">
          <cell r="C2464" t="str">
            <v>26444-00079-07</v>
          </cell>
        </row>
        <row r="2465">
          <cell r="C2465" t="str">
            <v>26444-00079-07</v>
          </cell>
        </row>
        <row r="2466">
          <cell r="C2466" t="str">
            <v>26444-00081-07</v>
          </cell>
        </row>
        <row r="2467">
          <cell r="C2467" t="str">
            <v>26444-00081-07</v>
          </cell>
        </row>
        <row r="2468">
          <cell r="C2468" t="str">
            <v>26444-00086-07</v>
          </cell>
        </row>
        <row r="2469">
          <cell r="C2469" t="str">
            <v>26444-00086-07</v>
          </cell>
        </row>
        <row r="2470">
          <cell r="C2470" t="str">
            <v>26444-00086-07</v>
          </cell>
        </row>
        <row r="2471">
          <cell r="C2471" t="str">
            <v>26444-00086-07</v>
          </cell>
        </row>
        <row r="2472">
          <cell r="C2472" t="str">
            <v>26444-00086-07</v>
          </cell>
        </row>
        <row r="2473">
          <cell r="C2473" t="str">
            <v>26444-00086-07</v>
          </cell>
        </row>
        <row r="2474">
          <cell r="C2474" t="str">
            <v>26444-00086-07</v>
          </cell>
        </row>
        <row r="2475">
          <cell r="C2475" t="str">
            <v>26444-00086-07</v>
          </cell>
        </row>
        <row r="2476">
          <cell r="C2476" t="str">
            <v>26444-00086-07</v>
          </cell>
        </row>
        <row r="2477">
          <cell r="C2477" t="str">
            <v>26444-00087-07</v>
          </cell>
        </row>
        <row r="2478">
          <cell r="C2478" t="str">
            <v>26444-00087-07</v>
          </cell>
        </row>
        <row r="2479">
          <cell r="C2479" t="str">
            <v>26444-00090-07</v>
          </cell>
        </row>
        <row r="2480">
          <cell r="C2480" t="str">
            <v>26444-00090-07</v>
          </cell>
        </row>
        <row r="2481">
          <cell r="C2481" t="str">
            <v>26444-00091-07</v>
          </cell>
        </row>
        <row r="2482">
          <cell r="C2482" t="str">
            <v>26444-00095-07</v>
          </cell>
        </row>
        <row r="2483">
          <cell r="C2483" t="str">
            <v>26444-00095-07</v>
          </cell>
        </row>
        <row r="2484">
          <cell r="C2484" t="str">
            <v>26444-00095-07</v>
          </cell>
        </row>
        <row r="2485">
          <cell r="C2485" t="str">
            <v>26444-00095-07</v>
          </cell>
        </row>
        <row r="2486">
          <cell r="C2486" t="str">
            <v>26444-00095-07</v>
          </cell>
        </row>
        <row r="2487">
          <cell r="C2487" t="str">
            <v>26444-00101-07</v>
          </cell>
        </row>
        <row r="2488">
          <cell r="C2488" t="str">
            <v>26444-00101-07</v>
          </cell>
        </row>
        <row r="2489">
          <cell r="C2489" t="str">
            <v>26444-00101-07</v>
          </cell>
        </row>
        <row r="2490">
          <cell r="C2490" t="str">
            <v>26444-00101-07</v>
          </cell>
        </row>
        <row r="2491">
          <cell r="C2491" t="str">
            <v>26444-00101-07</v>
          </cell>
        </row>
        <row r="2492">
          <cell r="C2492" t="str">
            <v>26444-00101-07</v>
          </cell>
        </row>
        <row r="2493">
          <cell r="C2493" t="str">
            <v>26444-00101-07</v>
          </cell>
        </row>
        <row r="2494">
          <cell r="C2494" t="str">
            <v>26444-00101-07</v>
          </cell>
        </row>
        <row r="2495">
          <cell r="C2495" t="str">
            <v>26444-00101-07</v>
          </cell>
        </row>
        <row r="2496">
          <cell r="C2496" t="str">
            <v>26444-00101-07</v>
          </cell>
        </row>
        <row r="2497">
          <cell r="C2497" t="str">
            <v>26444-00101-07</v>
          </cell>
        </row>
        <row r="2498">
          <cell r="C2498" t="str">
            <v>26444-00101-07</v>
          </cell>
        </row>
        <row r="2499">
          <cell r="C2499" t="str">
            <v>26444-00101-07</v>
          </cell>
        </row>
        <row r="2500">
          <cell r="C2500" t="str">
            <v>26444-00101-07</v>
          </cell>
        </row>
        <row r="2501">
          <cell r="C2501" t="str">
            <v>26444-00101-07</v>
          </cell>
        </row>
        <row r="2502">
          <cell r="C2502" t="str">
            <v>26444-00101-07</v>
          </cell>
        </row>
        <row r="2503">
          <cell r="C2503" t="str">
            <v>26444-00101-07</v>
          </cell>
        </row>
        <row r="2504">
          <cell r="C2504" t="str">
            <v>26444-00101-07</v>
          </cell>
        </row>
        <row r="2505">
          <cell r="C2505" t="str">
            <v>26444-00101-07</v>
          </cell>
        </row>
        <row r="2506">
          <cell r="C2506" t="str">
            <v>26444-00101-07</v>
          </cell>
        </row>
        <row r="2507">
          <cell r="C2507" t="str">
            <v>26444-00101-07</v>
          </cell>
        </row>
        <row r="2508">
          <cell r="C2508" t="str">
            <v>26444-00101-07</v>
          </cell>
        </row>
        <row r="2509">
          <cell r="C2509" t="str">
            <v>26444-00101-07</v>
          </cell>
        </row>
        <row r="2510">
          <cell r="C2510" t="str">
            <v>26444-00101-07</v>
          </cell>
        </row>
        <row r="2511">
          <cell r="C2511" t="str">
            <v>26444-00105-07</v>
          </cell>
        </row>
        <row r="2512">
          <cell r="C2512" t="str">
            <v>26444-00695-06</v>
          </cell>
        </row>
        <row r="2513">
          <cell r="C2513" t="str">
            <v>26444-00695-06</v>
          </cell>
        </row>
        <row r="2514">
          <cell r="C2514" t="str">
            <v>26444-00696-06</v>
          </cell>
        </row>
        <row r="2515">
          <cell r="C2515" t="str">
            <v>26444-00696-06</v>
          </cell>
        </row>
        <row r="2516">
          <cell r="C2516" t="str">
            <v>26444-00696-06</v>
          </cell>
        </row>
        <row r="2517">
          <cell r="C2517" t="str">
            <v>26444-00696-06</v>
          </cell>
        </row>
        <row r="2518">
          <cell r="C2518" t="str">
            <v>26444-00698-06</v>
          </cell>
        </row>
        <row r="2519">
          <cell r="C2519" t="str">
            <v>26444-00698-06</v>
          </cell>
        </row>
        <row r="2520">
          <cell r="C2520" t="str">
            <v>26444-00698-06</v>
          </cell>
        </row>
        <row r="2521">
          <cell r="C2521" t="str">
            <v>26444-00703-06</v>
          </cell>
        </row>
        <row r="2522">
          <cell r="C2522" t="str">
            <v>26444-00703-06</v>
          </cell>
        </row>
        <row r="2523">
          <cell r="C2523" t="str">
            <v>26444-00706-06</v>
          </cell>
        </row>
        <row r="2524">
          <cell r="C2524" t="str">
            <v>26444-00706-06</v>
          </cell>
        </row>
        <row r="2525">
          <cell r="C2525" t="str">
            <v>26444-00706-06</v>
          </cell>
        </row>
        <row r="2526">
          <cell r="C2526" t="str">
            <v>26444-00710-06</v>
          </cell>
        </row>
        <row r="2527">
          <cell r="C2527" t="str">
            <v>26444-00710-06</v>
          </cell>
        </row>
        <row r="2528">
          <cell r="C2528" t="str">
            <v>26444-00710-06</v>
          </cell>
        </row>
        <row r="2529">
          <cell r="C2529" t="str">
            <v>26444-00712-06</v>
          </cell>
        </row>
        <row r="2530">
          <cell r="C2530" t="str">
            <v>26444-00714-06</v>
          </cell>
        </row>
        <row r="2531">
          <cell r="C2531" t="str">
            <v>26444-00714-06</v>
          </cell>
        </row>
        <row r="2532">
          <cell r="C2532" t="str">
            <v>26444-00714-06</v>
          </cell>
        </row>
        <row r="2533">
          <cell r="C2533" t="str">
            <v>26444-00717-06</v>
          </cell>
        </row>
        <row r="2534">
          <cell r="C2534" t="str">
            <v>26444-00717-06</v>
          </cell>
        </row>
        <row r="2535">
          <cell r="C2535" t="str">
            <v>26444-00717-06</v>
          </cell>
        </row>
        <row r="2536">
          <cell r="C2536" t="str">
            <v>26444-00833-06</v>
          </cell>
        </row>
        <row r="2537">
          <cell r="C2537" t="str">
            <v>26444-00833-06</v>
          </cell>
        </row>
        <row r="2538">
          <cell r="C2538" t="str">
            <v>26444-00833-06</v>
          </cell>
        </row>
        <row r="2539">
          <cell r="C2539" t="str">
            <v>26444-00958-05</v>
          </cell>
        </row>
        <row r="2540">
          <cell r="C2540" t="str">
            <v>26444-00958-05</v>
          </cell>
        </row>
        <row r="2541">
          <cell r="C2541" t="str">
            <v>26444-00958-05</v>
          </cell>
        </row>
        <row r="2542">
          <cell r="C2542" t="str">
            <v>26444-00958-05</v>
          </cell>
        </row>
        <row r="2543">
          <cell r="C2543" t="str">
            <v>26444-00992-05</v>
          </cell>
        </row>
        <row r="2544">
          <cell r="C2544" t="str">
            <v>26444-00992-05</v>
          </cell>
        </row>
        <row r="2545">
          <cell r="C2545" t="str">
            <v>26444-01222-04</v>
          </cell>
        </row>
        <row r="2546">
          <cell r="C2546" t="str">
            <v>26444-01222-04</v>
          </cell>
        </row>
        <row r="2547">
          <cell r="C2547" t="str">
            <v>26444-01222-04</v>
          </cell>
        </row>
        <row r="2548">
          <cell r="C2548" t="str">
            <v>26444-01224-04</v>
          </cell>
        </row>
        <row r="2549">
          <cell r="C2549" t="str">
            <v>26444-01224-04</v>
          </cell>
        </row>
        <row r="2550">
          <cell r="C2550" t="str">
            <v>26444-01224-04</v>
          </cell>
        </row>
        <row r="2551">
          <cell r="C2551" t="str">
            <v>26444-01226-04</v>
          </cell>
        </row>
        <row r="2552">
          <cell r="C2552" t="str">
            <v>26444-01226-04</v>
          </cell>
        </row>
        <row r="2553">
          <cell r="C2553" t="str">
            <v>26444-01231-04</v>
          </cell>
        </row>
        <row r="2554">
          <cell r="C2554" t="str">
            <v>26444-01231-04</v>
          </cell>
        </row>
        <row r="2555">
          <cell r="C2555" t="str">
            <v>26444-01231-04</v>
          </cell>
        </row>
        <row r="2556">
          <cell r="C2556" t="str">
            <v>26444-01232-04</v>
          </cell>
        </row>
        <row r="2557">
          <cell r="C2557" t="str">
            <v>26444-01472-03</v>
          </cell>
        </row>
        <row r="2558">
          <cell r="C2558" t="str">
            <v>26444-01472-03</v>
          </cell>
        </row>
        <row r="2559">
          <cell r="C2559" t="str">
            <v>26444-01472-03</v>
          </cell>
        </row>
        <row r="2560">
          <cell r="C2560" t="str">
            <v>26444-01472-03</v>
          </cell>
        </row>
        <row r="2561">
          <cell r="C2561" t="str">
            <v>26444-01472-03</v>
          </cell>
        </row>
        <row r="2562">
          <cell r="C2562" t="str">
            <v>26444-01472-03</v>
          </cell>
        </row>
        <row r="2563">
          <cell r="C2563" t="str">
            <v>26444-01472-03</v>
          </cell>
        </row>
        <row r="2564">
          <cell r="C2564" t="str">
            <v>26444-01472-03</v>
          </cell>
        </row>
        <row r="2565">
          <cell r="C2565" t="str">
            <v>26444-01472-03</v>
          </cell>
        </row>
        <row r="2566">
          <cell r="C2566" t="str">
            <v>26444-01472-03</v>
          </cell>
        </row>
        <row r="2567">
          <cell r="C2567" t="str">
            <v>26444-01472-03</v>
          </cell>
        </row>
        <row r="2568">
          <cell r="C2568" t="str">
            <v>26444-01472-03</v>
          </cell>
        </row>
        <row r="2569">
          <cell r="C2569" t="str">
            <v>26444-01472-03</v>
          </cell>
        </row>
        <row r="2570">
          <cell r="C2570" t="str">
            <v>26444-01472-03</v>
          </cell>
        </row>
        <row r="2571">
          <cell r="C2571" t="str">
            <v>26444-01472-03</v>
          </cell>
        </row>
        <row r="2572">
          <cell r="C2572" t="str">
            <v>26444-01472-03</v>
          </cell>
        </row>
        <row r="2573">
          <cell r="C2573" t="str">
            <v>26444-01472-03</v>
          </cell>
        </row>
        <row r="2574">
          <cell r="C2574" t="str">
            <v>26444-01472-03</v>
          </cell>
        </row>
        <row r="2575">
          <cell r="C2575" t="str">
            <v>26444-01472-03</v>
          </cell>
        </row>
        <row r="2576">
          <cell r="C2576" t="str">
            <v>26444-01472-03</v>
          </cell>
        </row>
        <row r="2577">
          <cell r="C2577" t="str">
            <v>26444-01473-03</v>
          </cell>
        </row>
        <row r="2578">
          <cell r="C2578" t="str">
            <v>26444-01473-03</v>
          </cell>
        </row>
        <row r="2579">
          <cell r="C2579" t="str">
            <v>26444-01473-03</v>
          </cell>
        </row>
        <row r="2580">
          <cell r="C2580" t="str">
            <v>26444-01477-03</v>
          </cell>
        </row>
        <row r="2581">
          <cell r="C2581" t="str">
            <v>26444-01478-03</v>
          </cell>
        </row>
        <row r="2582">
          <cell r="C2582" t="str">
            <v>26444-01482-03</v>
          </cell>
        </row>
        <row r="2583">
          <cell r="C2583" t="str">
            <v>26444-01696-02</v>
          </cell>
        </row>
        <row r="2584">
          <cell r="C2584" t="str">
            <v>26444-01696-02</v>
          </cell>
        </row>
        <row r="2585">
          <cell r="C2585" t="str">
            <v>26444-01696-02</v>
          </cell>
        </row>
        <row r="2586">
          <cell r="C2586" t="str">
            <v>26444-01697-02</v>
          </cell>
        </row>
        <row r="2587">
          <cell r="C2587" t="str">
            <v>26444-01698-02</v>
          </cell>
        </row>
        <row r="2588">
          <cell r="C2588" t="str">
            <v>26444-01701-02</v>
          </cell>
        </row>
        <row r="2589">
          <cell r="C2589" t="str">
            <v>26444-01701-02</v>
          </cell>
        </row>
        <row r="2590">
          <cell r="C2590" t="str">
            <v>26444-01701-02</v>
          </cell>
        </row>
        <row r="2591">
          <cell r="C2591" t="str">
            <v>26444-01701-02</v>
          </cell>
        </row>
        <row r="2592">
          <cell r="C2592" t="str">
            <v>26444-01701-02</v>
          </cell>
        </row>
        <row r="2593">
          <cell r="C2593" t="str">
            <v>26444-01704-02</v>
          </cell>
        </row>
        <row r="2594">
          <cell r="C2594" t="str">
            <v>26444-01706-02</v>
          </cell>
        </row>
        <row r="2595">
          <cell r="C2595" t="str">
            <v>26444-01706-02</v>
          </cell>
        </row>
        <row r="2596">
          <cell r="C2596" t="str">
            <v>26444-01710-02</v>
          </cell>
        </row>
        <row r="2597">
          <cell r="C2597" t="str">
            <v>26444-01710-02</v>
          </cell>
        </row>
        <row r="2598">
          <cell r="C2598" t="str">
            <v>26444-01922-01</v>
          </cell>
        </row>
        <row r="2599">
          <cell r="C2599" t="str">
            <v>26444-01922-01</v>
          </cell>
        </row>
        <row r="2600">
          <cell r="C2600" t="str">
            <v>26444-01923-01</v>
          </cell>
        </row>
        <row r="2601">
          <cell r="C2601" t="str">
            <v>26444-01923-01</v>
          </cell>
        </row>
        <row r="2602">
          <cell r="C2602" t="str">
            <v>26444-01923-01</v>
          </cell>
        </row>
        <row r="2603">
          <cell r="C2603" t="str">
            <v>26444-01923-01</v>
          </cell>
        </row>
        <row r="2604">
          <cell r="C2604" t="str">
            <v>26444-01924-01</v>
          </cell>
        </row>
        <row r="2605">
          <cell r="C2605" t="str">
            <v>26444-01925-01</v>
          </cell>
        </row>
        <row r="2606">
          <cell r="C2606" t="str">
            <v>26444-01926-01</v>
          </cell>
        </row>
        <row r="2607">
          <cell r="C2607" t="str">
            <v>26444-01926-01</v>
          </cell>
        </row>
        <row r="2608">
          <cell r="C2608" t="str">
            <v>26444-01926-01</v>
          </cell>
        </row>
        <row r="2609">
          <cell r="C2609" t="str">
            <v>26444-01926-01</v>
          </cell>
        </row>
        <row r="2610">
          <cell r="C2610" t="str">
            <v>26444-01929-01</v>
          </cell>
        </row>
        <row r="2611">
          <cell r="C2611" t="str">
            <v>26444-01929-01</v>
          </cell>
        </row>
        <row r="2612">
          <cell r="C2612" t="str">
            <v>26444-01929-01</v>
          </cell>
        </row>
        <row r="2613">
          <cell r="C2613" t="str">
            <v>26444-01929-01</v>
          </cell>
        </row>
        <row r="2614">
          <cell r="C2614" t="str">
            <v>26444-01929-01</v>
          </cell>
        </row>
        <row r="2615">
          <cell r="C2615" t="str">
            <v>26444-01929-01</v>
          </cell>
        </row>
        <row r="2616">
          <cell r="C2616" t="str">
            <v>26444-01934-01</v>
          </cell>
        </row>
        <row r="2617">
          <cell r="C2617" t="str">
            <v>26444-01932-01</v>
          </cell>
        </row>
        <row r="2618">
          <cell r="C2618" t="str">
            <v>26444-00976-05</v>
          </cell>
        </row>
        <row r="2619">
          <cell r="C2619" t="str">
            <v>26444-00976-05</v>
          </cell>
        </row>
        <row r="2620">
          <cell r="C2620" t="str">
            <v>26444-00093-07</v>
          </cell>
        </row>
        <row r="2621">
          <cell r="C2621" t="str">
            <v>26444-00093-07</v>
          </cell>
        </row>
        <row r="2622">
          <cell r="C2622" t="str">
            <v>26444-01928-01</v>
          </cell>
        </row>
        <row r="2623">
          <cell r="C2623" t="str">
            <v>26444-01928-01</v>
          </cell>
        </row>
        <row r="2624">
          <cell r="C2624" t="str">
            <v>26444-01234-04</v>
          </cell>
        </row>
        <row r="2625">
          <cell r="C2625" t="str">
            <v>26444-01234-04</v>
          </cell>
        </row>
        <row r="2626">
          <cell r="C2626" t="str">
            <v>26444-00104-07</v>
          </cell>
        </row>
        <row r="2627">
          <cell r="C2627" t="str">
            <v>26444-00106-07</v>
          </cell>
        </row>
        <row r="2628">
          <cell r="C2628" t="str">
            <v>26444-01705-02</v>
          </cell>
        </row>
        <row r="2629">
          <cell r="C2629" t="str">
            <v>26444-01476-03</v>
          </cell>
        </row>
        <row r="2630">
          <cell r="C2630" t="str">
            <v>26444-01927-01</v>
          </cell>
        </row>
        <row r="2631">
          <cell r="C2631" t="str">
            <v>26444-01933-01</v>
          </cell>
        </row>
        <row r="2632">
          <cell r="C2632" t="str">
            <v>26444-01718-02</v>
          </cell>
        </row>
        <row r="2633">
          <cell r="C2633" t="str">
            <v>26444-01931-01</v>
          </cell>
        </row>
        <row r="2634">
          <cell r="C2634" t="str">
            <v>26444-00112-07</v>
          </cell>
        </row>
        <row r="2635">
          <cell r="C2635" t="str">
            <v>26444-00112-07</v>
          </cell>
        </row>
        <row r="2636">
          <cell r="C2636" t="str">
            <v>26444-00112-07</v>
          </cell>
        </row>
        <row r="2637">
          <cell r="C2637" t="str">
            <v>26444-01935-01</v>
          </cell>
        </row>
        <row r="2638">
          <cell r="C2638" t="str">
            <v>26444-00979-05</v>
          </cell>
        </row>
        <row r="2639">
          <cell r="C2639" t="str">
            <v>26444-00979-05</v>
          </cell>
        </row>
        <row r="2640">
          <cell r="C2640" t="str">
            <v>26444-01330-01</v>
          </cell>
        </row>
        <row r="2641">
          <cell r="C2641" t="str">
            <v>26444-01330-01</v>
          </cell>
        </row>
        <row r="2642">
          <cell r="C2642" t="str">
            <v>26444-01330-01</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31.xml"/><Relationship Id="rId21" Type="http://schemas.openxmlformats.org/officeDocument/2006/relationships/ctrlProp" Target="../ctrlProps/ctrlProp26.xml"/><Relationship Id="rId42" Type="http://schemas.openxmlformats.org/officeDocument/2006/relationships/ctrlProp" Target="../ctrlProps/ctrlProp47.xml"/><Relationship Id="rId47" Type="http://schemas.openxmlformats.org/officeDocument/2006/relationships/ctrlProp" Target="../ctrlProps/ctrlProp52.xml"/><Relationship Id="rId63" Type="http://schemas.openxmlformats.org/officeDocument/2006/relationships/ctrlProp" Target="../ctrlProps/ctrlProp68.xml"/><Relationship Id="rId68" Type="http://schemas.openxmlformats.org/officeDocument/2006/relationships/ctrlProp" Target="../ctrlProps/ctrlProp73.xml"/><Relationship Id="rId84" Type="http://schemas.openxmlformats.org/officeDocument/2006/relationships/ctrlProp" Target="../ctrlProps/ctrlProp89.xml"/><Relationship Id="rId89" Type="http://schemas.openxmlformats.org/officeDocument/2006/relationships/ctrlProp" Target="../ctrlProps/ctrlProp94.xml"/><Relationship Id="rId7" Type="http://schemas.openxmlformats.org/officeDocument/2006/relationships/ctrlProp" Target="../ctrlProps/ctrlProp12.xml"/><Relationship Id="rId71" Type="http://schemas.openxmlformats.org/officeDocument/2006/relationships/ctrlProp" Target="../ctrlProps/ctrlProp76.xml"/><Relationship Id="rId92" Type="http://schemas.openxmlformats.org/officeDocument/2006/relationships/ctrlProp" Target="../ctrlProps/ctrlProp97.xml"/><Relationship Id="rId2" Type="http://schemas.openxmlformats.org/officeDocument/2006/relationships/drawing" Target="../drawings/drawing2.xml"/><Relationship Id="rId16" Type="http://schemas.openxmlformats.org/officeDocument/2006/relationships/ctrlProp" Target="../ctrlProps/ctrlProp21.xml"/><Relationship Id="rId29" Type="http://schemas.openxmlformats.org/officeDocument/2006/relationships/ctrlProp" Target="../ctrlProps/ctrlProp34.xml"/><Relationship Id="rId11" Type="http://schemas.openxmlformats.org/officeDocument/2006/relationships/ctrlProp" Target="../ctrlProps/ctrlProp16.xml"/><Relationship Id="rId24" Type="http://schemas.openxmlformats.org/officeDocument/2006/relationships/ctrlProp" Target="../ctrlProps/ctrlProp29.xml"/><Relationship Id="rId32" Type="http://schemas.openxmlformats.org/officeDocument/2006/relationships/ctrlProp" Target="../ctrlProps/ctrlProp37.xml"/><Relationship Id="rId37" Type="http://schemas.openxmlformats.org/officeDocument/2006/relationships/ctrlProp" Target="../ctrlProps/ctrlProp42.xml"/><Relationship Id="rId40" Type="http://schemas.openxmlformats.org/officeDocument/2006/relationships/ctrlProp" Target="../ctrlProps/ctrlProp45.xml"/><Relationship Id="rId45" Type="http://schemas.openxmlformats.org/officeDocument/2006/relationships/ctrlProp" Target="../ctrlProps/ctrlProp50.xml"/><Relationship Id="rId53" Type="http://schemas.openxmlformats.org/officeDocument/2006/relationships/ctrlProp" Target="../ctrlProps/ctrlProp58.xml"/><Relationship Id="rId58" Type="http://schemas.openxmlformats.org/officeDocument/2006/relationships/ctrlProp" Target="../ctrlProps/ctrlProp63.xml"/><Relationship Id="rId66" Type="http://schemas.openxmlformats.org/officeDocument/2006/relationships/ctrlProp" Target="../ctrlProps/ctrlProp71.xml"/><Relationship Id="rId74" Type="http://schemas.openxmlformats.org/officeDocument/2006/relationships/ctrlProp" Target="../ctrlProps/ctrlProp79.xml"/><Relationship Id="rId79" Type="http://schemas.openxmlformats.org/officeDocument/2006/relationships/ctrlProp" Target="../ctrlProps/ctrlProp84.xml"/><Relationship Id="rId87" Type="http://schemas.openxmlformats.org/officeDocument/2006/relationships/ctrlProp" Target="../ctrlProps/ctrlProp92.xml"/><Relationship Id="rId102" Type="http://schemas.openxmlformats.org/officeDocument/2006/relationships/ctrlProp" Target="../ctrlProps/ctrlProp107.xml"/><Relationship Id="rId5" Type="http://schemas.openxmlformats.org/officeDocument/2006/relationships/ctrlProp" Target="../ctrlProps/ctrlProp10.xml"/><Relationship Id="rId61" Type="http://schemas.openxmlformats.org/officeDocument/2006/relationships/ctrlProp" Target="../ctrlProps/ctrlProp66.xml"/><Relationship Id="rId82" Type="http://schemas.openxmlformats.org/officeDocument/2006/relationships/ctrlProp" Target="../ctrlProps/ctrlProp87.xml"/><Relationship Id="rId90" Type="http://schemas.openxmlformats.org/officeDocument/2006/relationships/ctrlProp" Target="../ctrlProps/ctrlProp95.xml"/><Relationship Id="rId95" Type="http://schemas.openxmlformats.org/officeDocument/2006/relationships/ctrlProp" Target="../ctrlProps/ctrlProp100.xml"/><Relationship Id="rId19" Type="http://schemas.openxmlformats.org/officeDocument/2006/relationships/ctrlProp" Target="../ctrlProps/ctrlProp2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 Id="rId30" Type="http://schemas.openxmlformats.org/officeDocument/2006/relationships/ctrlProp" Target="../ctrlProps/ctrlProp35.xml"/><Relationship Id="rId35" Type="http://schemas.openxmlformats.org/officeDocument/2006/relationships/ctrlProp" Target="../ctrlProps/ctrlProp40.xml"/><Relationship Id="rId43" Type="http://schemas.openxmlformats.org/officeDocument/2006/relationships/ctrlProp" Target="../ctrlProps/ctrlProp48.xml"/><Relationship Id="rId48" Type="http://schemas.openxmlformats.org/officeDocument/2006/relationships/ctrlProp" Target="../ctrlProps/ctrlProp53.xml"/><Relationship Id="rId56" Type="http://schemas.openxmlformats.org/officeDocument/2006/relationships/ctrlProp" Target="../ctrlProps/ctrlProp61.xml"/><Relationship Id="rId64" Type="http://schemas.openxmlformats.org/officeDocument/2006/relationships/ctrlProp" Target="../ctrlProps/ctrlProp69.xml"/><Relationship Id="rId69" Type="http://schemas.openxmlformats.org/officeDocument/2006/relationships/ctrlProp" Target="../ctrlProps/ctrlProp74.xml"/><Relationship Id="rId77" Type="http://schemas.openxmlformats.org/officeDocument/2006/relationships/ctrlProp" Target="../ctrlProps/ctrlProp82.xml"/><Relationship Id="rId100" Type="http://schemas.openxmlformats.org/officeDocument/2006/relationships/ctrlProp" Target="../ctrlProps/ctrlProp105.xml"/><Relationship Id="rId8" Type="http://schemas.openxmlformats.org/officeDocument/2006/relationships/ctrlProp" Target="../ctrlProps/ctrlProp13.xml"/><Relationship Id="rId51" Type="http://schemas.openxmlformats.org/officeDocument/2006/relationships/ctrlProp" Target="../ctrlProps/ctrlProp56.xml"/><Relationship Id="rId72" Type="http://schemas.openxmlformats.org/officeDocument/2006/relationships/ctrlProp" Target="../ctrlProps/ctrlProp77.xml"/><Relationship Id="rId80" Type="http://schemas.openxmlformats.org/officeDocument/2006/relationships/ctrlProp" Target="../ctrlProps/ctrlProp85.xml"/><Relationship Id="rId85" Type="http://schemas.openxmlformats.org/officeDocument/2006/relationships/ctrlProp" Target="../ctrlProps/ctrlProp90.xml"/><Relationship Id="rId93" Type="http://schemas.openxmlformats.org/officeDocument/2006/relationships/ctrlProp" Target="../ctrlProps/ctrlProp98.xml"/><Relationship Id="rId98" Type="http://schemas.openxmlformats.org/officeDocument/2006/relationships/ctrlProp" Target="../ctrlProps/ctrlProp103.xml"/><Relationship Id="rId3" Type="http://schemas.openxmlformats.org/officeDocument/2006/relationships/vmlDrawing" Target="../drawings/vmlDrawing2.v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33" Type="http://schemas.openxmlformats.org/officeDocument/2006/relationships/ctrlProp" Target="../ctrlProps/ctrlProp38.xml"/><Relationship Id="rId38" Type="http://schemas.openxmlformats.org/officeDocument/2006/relationships/ctrlProp" Target="../ctrlProps/ctrlProp43.xml"/><Relationship Id="rId46" Type="http://schemas.openxmlformats.org/officeDocument/2006/relationships/ctrlProp" Target="../ctrlProps/ctrlProp51.xml"/><Relationship Id="rId59" Type="http://schemas.openxmlformats.org/officeDocument/2006/relationships/ctrlProp" Target="../ctrlProps/ctrlProp64.xml"/><Relationship Id="rId67" Type="http://schemas.openxmlformats.org/officeDocument/2006/relationships/ctrlProp" Target="../ctrlProps/ctrlProp72.xml"/><Relationship Id="rId103" Type="http://schemas.openxmlformats.org/officeDocument/2006/relationships/ctrlProp" Target="../ctrlProps/ctrlProp108.xml"/><Relationship Id="rId20" Type="http://schemas.openxmlformats.org/officeDocument/2006/relationships/ctrlProp" Target="../ctrlProps/ctrlProp25.xml"/><Relationship Id="rId41" Type="http://schemas.openxmlformats.org/officeDocument/2006/relationships/ctrlProp" Target="../ctrlProps/ctrlProp46.xml"/><Relationship Id="rId54" Type="http://schemas.openxmlformats.org/officeDocument/2006/relationships/ctrlProp" Target="../ctrlProps/ctrlProp59.xml"/><Relationship Id="rId62" Type="http://schemas.openxmlformats.org/officeDocument/2006/relationships/ctrlProp" Target="../ctrlProps/ctrlProp67.xml"/><Relationship Id="rId70" Type="http://schemas.openxmlformats.org/officeDocument/2006/relationships/ctrlProp" Target="../ctrlProps/ctrlProp75.xml"/><Relationship Id="rId75" Type="http://schemas.openxmlformats.org/officeDocument/2006/relationships/ctrlProp" Target="../ctrlProps/ctrlProp80.xml"/><Relationship Id="rId83" Type="http://schemas.openxmlformats.org/officeDocument/2006/relationships/ctrlProp" Target="../ctrlProps/ctrlProp88.xml"/><Relationship Id="rId88" Type="http://schemas.openxmlformats.org/officeDocument/2006/relationships/ctrlProp" Target="../ctrlProps/ctrlProp93.xml"/><Relationship Id="rId91" Type="http://schemas.openxmlformats.org/officeDocument/2006/relationships/ctrlProp" Target="../ctrlProps/ctrlProp96.xml"/><Relationship Id="rId96" Type="http://schemas.openxmlformats.org/officeDocument/2006/relationships/ctrlProp" Target="../ctrlProps/ctrlProp101.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trlProp" Target="../ctrlProps/ctrlProp33.xml"/><Relationship Id="rId36" Type="http://schemas.openxmlformats.org/officeDocument/2006/relationships/ctrlProp" Target="../ctrlProps/ctrlProp41.xml"/><Relationship Id="rId49" Type="http://schemas.openxmlformats.org/officeDocument/2006/relationships/ctrlProp" Target="../ctrlProps/ctrlProp54.xml"/><Relationship Id="rId57" Type="http://schemas.openxmlformats.org/officeDocument/2006/relationships/ctrlProp" Target="../ctrlProps/ctrlProp62.xml"/><Relationship Id="rId10" Type="http://schemas.openxmlformats.org/officeDocument/2006/relationships/ctrlProp" Target="../ctrlProps/ctrlProp15.xml"/><Relationship Id="rId31" Type="http://schemas.openxmlformats.org/officeDocument/2006/relationships/ctrlProp" Target="../ctrlProps/ctrlProp36.xml"/><Relationship Id="rId44" Type="http://schemas.openxmlformats.org/officeDocument/2006/relationships/ctrlProp" Target="../ctrlProps/ctrlProp49.xml"/><Relationship Id="rId52" Type="http://schemas.openxmlformats.org/officeDocument/2006/relationships/ctrlProp" Target="../ctrlProps/ctrlProp57.xml"/><Relationship Id="rId60" Type="http://schemas.openxmlformats.org/officeDocument/2006/relationships/ctrlProp" Target="../ctrlProps/ctrlProp65.xml"/><Relationship Id="rId65" Type="http://schemas.openxmlformats.org/officeDocument/2006/relationships/ctrlProp" Target="../ctrlProps/ctrlProp70.xml"/><Relationship Id="rId73" Type="http://schemas.openxmlformats.org/officeDocument/2006/relationships/ctrlProp" Target="../ctrlProps/ctrlProp78.xml"/><Relationship Id="rId78" Type="http://schemas.openxmlformats.org/officeDocument/2006/relationships/ctrlProp" Target="../ctrlProps/ctrlProp83.xml"/><Relationship Id="rId81" Type="http://schemas.openxmlformats.org/officeDocument/2006/relationships/ctrlProp" Target="../ctrlProps/ctrlProp86.xml"/><Relationship Id="rId86" Type="http://schemas.openxmlformats.org/officeDocument/2006/relationships/ctrlProp" Target="../ctrlProps/ctrlProp91.xml"/><Relationship Id="rId94" Type="http://schemas.openxmlformats.org/officeDocument/2006/relationships/ctrlProp" Target="../ctrlProps/ctrlProp99.xml"/><Relationship Id="rId99" Type="http://schemas.openxmlformats.org/officeDocument/2006/relationships/ctrlProp" Target="../ctrlProps/ctrlProp104.xml"/><Relationship Id="rId101" Type="http://schemas.openxmlformats.org/officeDocument/2006/relationships/ctrlProp" Target="../ctrlProps/ctrlProp106.xml"/><Relationship Id="rId4" Type="http://schemas.openxmlformats.org/officeDocument/2006/relationships/ctrlProp" Target="../ctrlProps/ctrlProp9.xml"/><Relationship Id="rId9" Type="http://schemas.openxmlformats.org/officeDocument/2006/relationships/ctrlProp" Target="../ctrlProps/ctrlProp14.xml"/><Relationship Id="rId13" Type="http://schemas.openxmlformats.org/officeDocument/2006/relationships/ctrlProp" Target="../ctrlProps/ctrlProp18.xml"/><Relationship Id="rId18" Type="http://schemas.openxmlformats.org/officeDocument/2006/relationships/ctrlProp" Target="../ctrlProps/ctrlProp23.xml"/><Relationship Id="rId39" Type="http://schemas.openxmlformats.org/officeDocument/2006/relationships/ctrlProp" Target="../ctrlProps/ctrlProp44.xml"/><Relationship Id="rId34" Type="http://schemas.openxmlformats.org/officeDocument/2006/relationships/ctrlProp" Target="../ctrlProps/ctrlProp39.xml"/><Relationship Id="rId50" Type="http://schemas.openxmlformats.org/officeDocument/2006/relationships/ctrlProp" Target="../ctrlProps/ctrlProp55.xml"/><Relationship Id="rId55" Type="http://schemas.openxmlformats.org/officeDocument/2006/relationships/ctrlProp" Target="../ctrlProps/ctrlProp60.xml"/><Relationship Id="rId76" Type="http://schemas.openxmlformats.org/officeDocument/2006/relationships/ctrlProp" Target="../ctrlProps/ctrlProp81.xml"/><Relationship Id="rId97" Type="http://schemas.openxmlformats.org/officeDocument/2006/relationships/ctrlProp" Target="../ctrlProps/ctrlProp102.xml"/><Relationship Id="rId10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tools.usps.com/zip-code-lookup.htm?byaddress" TargetMode="Externa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3.xml"/><Relationship Id="rId13" Type="http://schemas.openxmlformats.org/officeDocument/2006/relationships/ctrlProp" Target="../ctrlProps/ctrlProp118.xml"/><Relationship Id="rId18" Type="http://schemas.openxmlformats.org/officeDocument/2006/relationships/ctrlProp" Target="../ctrlProps/ctrlProp123.xml"/><Relationship Id="rId26" Type="http://schemas.openxmlformats.org/officeDocument/2006/relationships/ctrlProp" Target="../ctrlProps/ctrlProp131.xml"/><Relationship Id="rId3" Type="http://schemas.openxmlformats.org/officeDocument/2006/relationships/vmlDrawing" Target="../drawings/vmlDrawing3.vml"/><Relationship Id="rId21" Type="http://schemas.openxmlformats.org/officeDocument/2006/relationships/ctrlProp" Target="../ctrlProps/ctrlProp126.xml"/><Relationship Id="rId7" Type="http://schemas.openxmlformats.org/officeDocument/2006/relationships/ctrlProp" Target="../ctrlProps/ctrlProp112.xml"/><Relationship Id="rId12" Type="http://schemas.openxmlformats.org/officeDocument/2006/relationships/ctrlProp" Target="../ctrlProps/ctrlProp117.xml"/><Relationship Id="rId17" Type="http://schemas.openxmlformats.org/officeDocument/2006/relationships/ctrlProp" Target="../ctrlProps/ctrlProp122.xml"/><Relationship Id="rId25" Type="http://schemas.openxmlformats.org/officeDocument/2006/relationships/ctrlProp" Target="../ctrlProps/ctrlProp130.xml"/><Relationship Id="rId2" Type="http://schemas.openxmlformats.org/officeDocument/2006/relationships/drawing" Target="../drawings/drawing4.xml"/><Relationship Id="rId16" Type="http://schemas.openxmlformats.org/officeDocument/2006/relationships/ctrlProp" Target="../ctrlProps/ctrlProp121.xml"/><Relationship Id="rId20" Type="http://schemas.openxmlformats.org/officeDocument/2006/relationships/ctrlProp" Target="../ctrlProps/ctrlProp125.xml"/><Relationship Id="rId29" Type="http://schemas.openxmlformats.org/officeDocument/2006/relationships/ctrlProp" Target="../ctrlProps/ctrlProp134.xml"/><Relationship Id="rId1" Type="http://schemas.openxmlformats.org/officeDocument/2006/relationships/printerSettings" Target="../printerSettings/printerSettings4.bin"/><Relationship Id="rId6" Type="http://schemas.openxmlformats.org/officeDocument/2006/relationships/ctrlProp" Target="../ctrlProps/ctrlProp111.xml"/><Relationship Id="rId11" Type="http://schemas.openxmlformats.org/officeDocument/2006/relationships/ctrlProp" Target="../ctrlProps/ctrlProp116.xml"/><Relationship Id="rId24" Type="http://schemas.openxmlformats.org/officeDocument/2006/relationships/ctrlProp" Target="../ctrlProps/ctrlProp129.xml"/><Relationship Id="rId5" Type="http://schemas.openxmlformats.org/officeDocument/2006/relationships/ctrlProp" Target="../ctrlProps/ctrlProp110.xml"/><Relationship Id="rId15" Type="http://schemas.openxmlformats.org/officeDocument/2006/relationships/ctrlProp" Target="../ctrlProps/ctrlProp120.xml"/><Relationship Id="rId23" Type="http://schemas.openxmlformats.org/officeDocument/2006/relationships/ctrlProp" Target="../ctrlProps/ctrlProp128.xml"/><Relationship Id="rId28" Type="http://schemas.openxmlformats.org/officeDocument/2006/relationships/ctrlProp" Target="../ctrlProps/ctrlProp133.xml"/><Relationship Id="rId10" Type="http://schemas.openxmlformats.org/officeDocument/2006/relationships/ctrlProp" Target="../ctrlProps/ctrlProp115.xml"/><Relationship Id="rId19" Type="http://schemas.openxmlformats.org/officeDocument/2006/relationships/ctrlProp" Target="../ctrlProps/ctrlProp124.xml"/><Relationship Id="rId4" Type="http://schemas.openxmlformats.org/officeDocument/2006/relationships/ctrlProp" Target="../ctrlProps/ctrlProp109.xml"/><Relationship Id="rId9" Type="http://schemas.openxmlformats.org/officeDocument/2006/relationships/ctrlProp" Target="../ctrlProps/ctrlProp114.xml"/><Relationship Id="rId14" Type="http://schemas.openxmlformats.org/officeDocument/2006/relationships/ctrlProp" Target="../ctrlProps/ctrlProp119.xml"/><Relationship Id="rId22" Type="http://schemas.openxmlformats.org/officeDocument/2006/relationships/ctrlProp" Target="../ctrlProps/ctrlProp127.xml"/><Relationship Id="rId27" Type="http://schemas.openxmlformats.org/officeDocument/2006/relationships/ctrlProp" Target="../ctrlProps/ctrlProp132.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157.xml"/><Relationship Id="rId117" Type="http://schemas.openxmlformats.org/officeDocument/2006/relationships/ctrlProp" Target="../ctrlProps/ctrlProp248.xml"/><Relationship Id="rId21" Type="http://schemas.openxmlformats.org/officeDocument/2006/relationships/ctrlProp" Target="../ctrlProps/ctrlProp152.xml"/><Relationship Id="rId42" Type="http://schemas.openxmlformats.org/officeDocument/2006/relationships/ctrlProp" Target="../ctrlProps/ctrlProp173.xml"/><Relationship Id="rId47" Type="http://schemas.openxmlformats.org/officeDocument/2006/relationships/ctrlProp" Target="../ctrlProps/ctrlProp178.xml"/><Relationship Id="rId63" Type="http://schemas.openxmlformats.org/officeDocument/2006/relationships/ctrlProp" Target="../ctrlProps/ctrlProp194.xml"/><Relationship Id="rId68" Type="http://schemas.openxmlformats.org/officeDocument/2006/relationships/ctrlProp" Target="../ctrlProps/ctrlProp199.xml"/><Relationship Id="rId84" Type="http://schemas.openxmlformats.org/officeDocument/2006/relationships/ctrlProp" Target="../ctrlProps/ctrlProp215.xml"/><Relationship Id="rId89" Type="http://schemas.openxmlformats.org/officeDocument/2006/relationships/ctrlProp" Target="../ctrlProps/ctrlProp220.xml"/><Relationship Id="rId112" Type="http://schemas.openxmlformats.org/officeDocument/2006/relationships/ctrlProp" Target="../ctrlProps/ctrlProp243.xml"/><Relationship Id="rId133" Type="http://schemas.openxmlformats.org/officeDocument/2006/relationships/ctrlProp" Target="../ctrlProps/ctrlProp264.xml"/><Relationship Id="rId138" Type="http://schemas.openxmlformats.org/officeDocument/2006/relationships/ctrlProp" Target="../ctrlProps/ctrlProp269.xml"/><Relationship Id="rId16" Type="http://schemas.openxmlformats.org/officeDocument/2006/relationships/ctrlProp" Target="../ctrlProps/ctrlProp147.xml"/><Relationship Id="rId107" Type="http://schemas.openxmlformats.org/officeDocument/2006/relationships/ctrlProp" Target="../ctrlProps/ctrlProp238.xml"/><Relationship Id="rId11" Type="http://schemas.openxmlformats.org/officeDocument/2006/relationships/ctrlProp" Target="../ctrlProps/ctrlProp142.xml"/><Relationship Id="rId32" Type="http://schemas.openxmlformats.org/officeDocument/2006/relationships/ctrlProp" Target="../ctrlProps/ctrlProp163.xml"/><Relationship Id="rId37" Type="http://schemas.openxmlformats.org/officeDocument/2006/relationships/ctrlProp" Target="../ctrlProps/ctrlProp168.xml"/><Relationship Id="rId53" Type="http://schemas.openxmlformats.org/officeDocument/2006/relationships/ctrlProp" Target="../ctrlProps/ctrlProp184.xml"/><Relationship Id="rId58" Type="http://schemas.openxmlformats.org/officeDocument/2006/relationships/ctrlProp" Target="../ctrlProps/ctrlProp189.xml"/><Relationship Id="rId74" Type="http://schemas.openxmlformats.org/officeDocument/2006/relationships/ctrlProp" Target="../ctrlProps/ctrlProp205.xml"/><Relationship Id="rId79" Type="http://schemas.openxmlformats.org/officeDocument/2006/relationships/ctrlProp" Target="../ctrlProps/ctrlProp210.xml"/><Relationship Id="rId102" Type="http://schemas.openxmlformats.org/officeDocument/2006/relationships/ctrlProp" Target="../ctrlProps/ctrlProp233.xml"/><Relationship Id="rId123" Type="http://schemas.openxmlformats.org/officeDocument/2006/relationships/ctrlProp" Target="../ctrlProps/ctrlProp254.xml"/><Relationship Id="rId128" Type="http://schemas.openxmlformats.org/officeDocument/2006/relationships/ctrlProp" Target="../ctrlProps/ctrlProp259.xml"/><Relationship Id="rId144" Type="http://schemas.openxmlformats.org/officeDocument/2006/relationships/ctrlProp" Target="../ctrlProps/ctrlProp275.xml"/><Relationship Id="rId149" Type="http://schemas.openxmlformats.org/officeDocument/2006/relationships/ctrlProp" Target="../ctrlProps/ctrlProp280.xml"/><Relationship Id="rId5" Type="http://schemas.openxmlformats.org/officeDocument/2006/relationships/ctrlProp" Target="../ctrlProps/ctrlProp136.xml"/><Relationship Id="rId90" Type="http://schemas.openxmlformats.org/officeDocument/2006/relationships/ctrlProp" Target="../ctrlProps/ctrlProp221.xml"/><Relationship Id="rId95" Type="http://schemas.openxmlformats.org/officeDocument/2006/relationships/ctrlProp" Target="../ctrlProps/ctrlProp226.xml"/><Relationship Id="rId22" Type="http://schemas.openxmlformats.org/officeDocument/2006/relationships/ctrlProp" Target="../ctrlProps/ctrlProp153.xml"/><Relationship Id="rId27" Type="http://schemas.openxmlformats.org/officeDocument/2006/relationships/ctrlProp" Target="../ctrlProps/ctrlProp158.xml"/><Relationship Id="rId43" Type="http://schemas.openxmlformats.org/officeDocument/2006/relationships/ctrlProp" Target="../ctrlProps/ctrlProp174.xml"/><Relationship Id="rId48" Type="http://schemas.openxmlformats.org/officeDocument/2006/relationships/ctrlProp" Target="../ctrlProps/ctrlProp179.xml"/><Relationship Id="rId64" Type="http://schemas.openxmlformats.org/officeDocument/2006/relationships/ctrlProp" Target="../ctrlProps/ctrlProp195.xml"/><Relationship Id="rId69" Type="http://schemas.openxmlformats.org/officeDocument/2006/relationships/ctrlProp" Target="../ctrlProps/ctrlProp200.xml"/><Relationship Id="rId113" Type="http://schemas.openxmlformats.org/officeDocument/2006/relationships/ctrlProp" Target="../ctrlProps/ctrlProp244.xml"/><Relationship Id="rId118" Type="http://schemas.openxmlformats.org/officeDocument/2006/relationships/ctrlProp" Target="../ctrlProps/ctrlProp249.xml"/><Relationship Id="rId134" Type="http://schemas.openxmlformats.org/officeDocument/2006/relationships/ctrlProp" Target="../ctrlProps/ctrlProp265.xml"/><Relationship Id="rId139" Type="http://schemas.openxmlformats.org/officeDocument/2006/relationships/ctrlProp" Target="../ctrlProps/ctrlProp270.xml"/><Relationship Id="rId80" Type="http://schemas.openxmlformats.org/officeDocument/2006/relationships/ctrlProp" Target="../ctrlProps/ctrlProp211.xml"/><Relationship Id="rId85" Type="http://schemas.openxmlformats.org/officeDocument/2006/relationships/ctrlProp" Target="../ctrlProps/ctrlProp216.xml"/><Relationship Id="rId150" Type="http://schemas.openxmlformats.org/officeDocument/2006/relationships/ctrlProp" Target="../ctrlProps/ctrlProp281.xml"/><Relationship Id="rId12" Type="http://schemas.openxmlformats.org/officeDocument/2006/relationships/ctrlProp" Target="../ctrlProps/ctrlProp143.xml"/><Relationship Id="rId17" Type="http://schemas.openxmlformats.org/officeDocument/2006/relationships/ctrlProp" Target="../ctrlProps/ctrlProp148.xml"/><Relationship Id="rId25" Type="http://schemas.openxmlformats.org/officeDocument/2006/relationships/ctrlProp" Target="../ctrlProps/ctrlProp156.xml"/><Relationship Id="rId33" Type="http://schemas.openxmlformats.org/officeDocument/2006/relationships/ctrlProp" Target="../ctrlProps/ctrlProp164.xml"/><Relationship Id="rId38" Type="http://schemas.openxmlformats.org/officeDocument/2006/relationships/ctrlProp" Target="../ctrlProps/ctrlProp169.xml"/><Relationship Id="rId46" Type="http://schemas.openxmlformats.org/officeDocument/2006/relationships/ctrlProp" Target="../ctrlProps/ctrlProp177.xml"/><Relationship Id="rId59" Type="http://schemas.openxmlformats.org/officeDocument/2006/relationships/ctrlProp" Target="../ctrlProps/ctrlProp190.xml"/><Relationship Id="rId67" Type="http://schemas.openxmlformats.org/officeDocument/2006/relationships/ctrlProp" Target="../ctrlProps/ctrlProp198.xml"/><Relationship Id="rId103" Type="http://schemas.openxmlformats.org/officeDocument/2006/relationships/ctrlProp" Target="../ctrlProps/ctrlProp234.xml"/><Relationship Id="rId108" Type="http://schemas.openxmlformats.org/officeDocument/2006/relationships/ctrlProp" Target="../ctrlProps/ctrlProp239.xml"/><Relationship Id="rId116" Type="http://schemas.openxmlformats.org/officeDocument/2006/relationships/ctrlProp" Target="../ctrlProps/ctrlProp247.xml"/><Relationship Id="rId124" Type="http://schemas.openxmlformats.org/officeDocument/2006/relationships/ctrlProp" Target="../ctrlProps/ctrlProp255.xml"/><Relationship Id="rId129" Type="http://schemas.openxmlformats.org/officeDocument/2006/relationships/ctrlProp" Target="../ctrlProps/ctrlProp260.xml"/><Relationship Id="rId137" Type="http://schemas.openxmlformats.org/officeDocument/2006/relationships/ctrlProp" Target="../ctrlProps/ctrlProp268.xml"/><Relationship Id="rId20" Type="http://schemas.openxmlformats.org/officeDocument/2006/relationships/ctrlProp" Target="../ctrlProps/ctrlProp151.xml"/><Relationship Id="rId41" Type="http://schemas.openxmlformats.org/officeDocument/2006/relationships/ctrlProp" Target="../ctrlProps/ctrlProp172.xml"/><Relationship Id="rId54" Type="http://schemas.openxmlformats.org/officeDocument/2006/relationships/ctrlProp" Target="../ctrlProps/ctrlProp185.xml"/><Relationship Id="rId62" Type="http://schemas.openxmlformats.org/officeDocument/2006/relationships/ctrlProp" Target="../ctrlProps/ctrlProp193.xml"/><Relationship Id="rId70" Type="http://schemas.openxmlformats.org/officeDocument/2006/relationships/ctrlProp" Target="../ctrlProps/ctrlProp201.xml"/><Relationship Id="rId75" Type="http://schemas.openxmlformats.org/officeDocument/2006/relationships/ctrlProp" Target="../ctrlProps/ctrlProp206.xml"/><Relationship Id="rId83" Type="http://schemas.openxmlformats.org/officeDocument/2006/relationships/ctrlProp" Target="../ctrlProps/ctrlProp214.xml"/><Relationship Id="rId88" Type="http://schemas.openxmlformats.org/officeDocument/2006/relationships/ctrlProp" Target="../ctrlProps/ctrlProp219.xml"/><Relationship Id="rId91" Type="http://schemas.openxmlformats.org/officeDocument/2006/relationships/ctrlProp" Target="../ctrlProps/ctrlProp222.xml"/><Relationship Id="rId96" Type="http://schemas.openxmlformats.org/officeDocument/2006/relationships/ctrlProp" Target="../ctrlProps/ctrlProp227.xml"/><Relationship Id="rId111" Type="http://schemas.openxmlformats.org/officeDocument/2006/relationships/ctrlProp" Target="../ctrlProps/ctrlProp242.xml"/><Relationship Id="rId132" Type="http://schemas.openxmlformats.org/officeDocument/2006/relationships/ctrlProp" Target="../ctrlProps/ctrlProp263.xml"/><Relationship Id="rId140" Type="http://schemas.openxmlformats.org/officeDocument/2006/relationships/ctrlProp" Target="../ctrlProps/ctrlProp271.xml"/><Relationship Id="rId145" Type="http://schemas.openxmlformats.org/officeDocument/2006/relationships/ctrlProp" Target="../ctrlProps/ctrlProp276.xml"/><Relationship Id="rId153" Type="http://schemas.openxmlformats.org/officeDocument/2006/relationships/ctrlProp" Target="../ctrlProps/ctrlProp284.xml"/><Relationship Id="rId1" Type="http://schemas.openxmlformats.org/officeDocument/2006/relationships/printerSettings" Target="../printerSettings/printerSettings5.bin"/><Relationship Id="rId6" Type="http://schemas.openxmlformats.org/officeDocument/2006/relationships/ctrlProp" Target="../ctrlProps/ctrlProp137.xml"/><Relationship Id="rId15" Type="http://schemas.openxmlformats.org/officeDocument/2006/relationships/ctrlProp" Target="../ctrlProps/ctrlProp146.xml"/><Relationship Id="rId23" Type="http://schemas.openxmlformats.org/officeDocument/2006/relationships/ctrlProp" Target="../ctrlProps/ctrlProp154.xml"/><Relationship Id="rId28" Type="http://schemas.openxmlformats.org/officeDocument/2006/relationships/ctrlProp" Target="../ctrlProps/ctrlProp159.xml"/><Relationship Id="rId36" Type="http://schemas.openxmlformats.org/officeDocument/2006/relationships/ctrlProp" Target="../ctrlProps/ctrlProp167.xml"/><Relationship Id="rId49" Type="http://schemas.openxmlformats.org/officeDocument/2006/relationships/ctrlProp" Target="../ctrlProps/ctrlProp180.xml"/><Relationship Id="rId57" Type="http://schemas.openxmlformats.org/officeDocument/2006/relationships/ctrlProp" Target="../ctrlProps/ctrlProp188.xml"/><Relationship Id="rId106" Type="http://schemas.openxmlformats.org/officeDocument/2006/relationships/ctrlProp" Target="../ctrlProps/ctrlProp237.xml"/><Relationship Id="rId114" Type="http://schemas.openxmlformats.org/officeDocument/2006/relationships/ctrlProp" Target="../ctrlProps/ctrlProp245.xml"/><Relationship Id="rId119" Type="http://schemas.openxmlformats.org/officeDocument/2006/relationships/ctrlProp" Target="../ctrlProps/ctrlProp250.xml"/><Relationship Id="rId127" Type="http://schemas.openxmlformats.org/officeDocument/2006/relationships/ctrlProp" Target="../ctrlProps/ctrlProp258.xml"/><Relationship Id="rId10" Type="http://schemas.openxmlformats.org/officeDocument/2006/relationships/ctrlProp" Target="../ctrlProps/ctrlProp141.xml"/><Relationship Id="rId31" Type="http://schemas.openxmlformats.org/officeDocument/2006/relationships/ctrlProp" Target="../ctrlProps/ctrlProp162.xml"/><Relationship Id="rId44" Type="http://schemas.openxmlformats.org/officeDocument/2006/relationships/ctrlProp" Target="../ctrlProps/ctrlProp175.xml"/><Relationship Id="rId52" Type="http://schemas.openxmlformats.org/officeDocument/2006/relationships/ctrlProp" Target="../ctrlProps/ctrlProp183.xml"/><Relationship Id="rId60" Type="http://schemas.openxmlformats.org/officeDocument/2006/relationships/ctrlProp" Target="../ctrlProps/ctrlProp191.xml"/><Relationship Id="rId65" Type="http://schemas.openxmlformats.org/officeDocument/2006/relationships/ctrlProp" Target="../ctrlProps/ctrlProp196.xml"/><Relationship Id="rId73" Type="http://schemas.openxmlformats.org/officeDocument/2006/relationships/ctrlProp" Target="../ctrlProps/ctrlProp204.xml"/><Relationship Id="rId78" Type="http://schemas.openxmlformats.org/officeDocument/2006/relationships/ctrlProp" Target="../ctrlProps/ctrlProp209.xml"/><Relationship Id="rId81" Type="http://schemas.openxmlformats.org/officeDocument/2006/relationships/ctrlProp" Target="../ctrlProps/ctrlProp212.xml"/><Relationship Id="rId86" Type="http://schemas.openxmlformats.org/officeDocument/2006/relationships/ctrlProp" Target="../ctrlProps/ctrlProp217.xml"/><Relationship Id="rId94" Type="http://schemas.openxmlformats.org/officeDocument/2006/relationships/ctrlProp" Target="../ctrlProps/ctrlProp225.xml"/><Relationship Id="rId99" Type="http://schemas.openxmlformats.org/officeDocument/2006/relationships/ctrlProp" Target="../ctrlProps/ctrlProp230.xml"/><Relationship Id="rId101" Type="http://schemas.openxmlformats.org/officeDocument/2006/relationships/ctrlProp" Target="../ctrlProps/ctrlProp232.xml"/><Relationship Id="rId122" Type="http://schemas.openxmlformats.org/officeDocument/2006/relationships/ctrlProp" Target="../ctrlProps/ctrlProp253.xml"/><Relationship Id="rId130" Type="http://schemas.openxmlformats.org/officeDocument/2006/relationships/ctrlProp" Target="../ctrlProps/ctrlProp261.xml"/><Relationship Id="rId135" Type="http://schemas.openxmlformats.org/officeDocument/2006/relationships/ctrlProp" Target="../ctrlProps/ctrlProp266.xml"/><Relationship Id="rId143" Type="http://schemas.openxmlformats.org/officeDocument/2006/relationships/ctrlProp" Target="../ctrlProps/ctrlProp274.xml"/><Relationship Id="rId148" Type="http://schemas.openxmlformats.org/officeDocument/2006/relationships/ctrlProp" Target="../ctrlProps/ctrlProp279.xml"/><Relationship Id="rId151" Type="http://schemas.openxmlformats.org/officeDocument/2006/relationships/ctrlProp" Target="../ctrlProps/ctrlProp282.xml"/><Relationship Id="rId4" Type="http://schemas.openxmlformats.org/officeDocument/2006/relationships/ctrlProp" Target="../ctrlProps/ctrlProp135.xml"/><Relationship Id="rId9" Type="http://schemas.openxmlformats.org/officeDocument/2006/relationships/ctrlProp" Target="../ctrlProps/ctrlProp140.xml"/><Relationship Id="rId13" Type="http://schemas.openxmlformats.org/officeDocument/2006/relationships/ctrlProp" Target="../ctrlProps/ctrlProp144.xml"/><Relationship Id="rId18" Type="http://schemas.openxmlformats.org/officeDocument/2006/relationships/ctrlProp" Target="../ctrlProps/ctrlProp149.xml"/><Relationship Id="rId39" Type="http://schemas.openxmlformats.org/officeDocument/2006/relationships/ctrlProp" Target="../ctrlProps/ctrlProp170.xml"/><Relationship Id="rId109" Type="http://schemas.openxmlformats.org/officeDocument/2006/relationships/ctrlProp" Target="../ctrlProps/ctrlProp240.xml"/><Relationship Id="rId34" Type="http://schemas.openxmlformats.org/officeDocument/2006/relationships/ctrlProp" Target="../ctrlProps/ctrlProp165.xml"/><Relationship Id="rId50" Type="http://schemas.openxmlformats.org/officeDocument/2006/relationships/ctrlProp" Target="../ctrlProps/ctrlProp181.xml"/><Relationship Id="rId55" Type="http://schemas.openxmlformats.org/officeDocument/2006/relationships/ctrlProp" Target="../ctrlProps/ctrlProp186.xml"/><Relationship Id="rId76" Type="http://schemas.openxmlformats.org/officeDocument/2006/relationships/ctrlProp" Target="../ctrlProps/ctrlProp207.xml"/><Relationship Id="rId97" Type="http://schemas.openxmlformats.org/officeDocument/2006/relationships/ctrlProp" Target="../ctrlProps/ctrlProp228.xml"/><Relationship Id="rId104" Type="http://schemas.openxmlformats.org/officeDocument/2006/relationships/ctrlProp" Target="../ctrlProps/ctrlProp235.xml"/><Relationship Id="rId120" Type="http://schemas.openxmlformats.org/officeDocument/2006/relationships/ctrlProp" Target="../ctrlProps/ctrlProp251.xml"/><Relationship Id="rId125" Type="http://schemas.openxmlformats.org/officeDocument/2006/relationships/ctrlProp" Target="../ctrlProps/ctrlProp256.xml"/><Relationship Id="rId141" Type="http://schemas.openxmlformats.org/officeDocument/2006/relationships/ctrlProp" Target="../ctrlProps/ctrlProp272.xml"/><Relationship Id="rId146" Type="http://schemas.openxmlformats.org/officeDocument/2006/relationships/ctrlProp" Target="../ctrlProps/ctrlProp277.xml"/><Relationship Id="rId7" Type="http://schemas.openxmlformats.org/officeDocument/2006/relationships/ctrlProp" Target="../ctrlProps/ctrlProp138.xml"/><Relationship Id="rId71" Type="http://schemas.openxmlformats.org/officeDocument/2006/relationships/ctrlProp" Target="../ctrlProps/ctrlProp202.xml"/><Relationship Id="rId92" Type="http://schemas.openxmlformats.org/officeDocument/2006/relationships/ctrlProp" Target="../ctrlProps/ctrlProp223.xml"/><Relationship Id="rId2" Type="http://schemas.openxmlformats.org/officeDocument/2006/relationships/drawing" Target="../drawings/drawing5.xml"/><Relationship Id="rId29" Type="http://schemas.openxmlformats.org/officeDocument/2006/relationships/ctrlProp" Target="../ctrlProps/ctrlProp160.xml"/><Relationship Id="rId24" Type="http://schemas.openxmlformats.org/officeDocument/2006/relationships/ctrlProp" Target="../ctrlProps/ctrlProp155.xml"/><Relationship Id="rId40" Type="http://schemas.openxmlformats.org/officeDocument/2006/relationships/ctrlProp" Target="../ctrlProps/ctrlProp171.xml"/><Relationship Id="rId45" Type="http://schemas.openxmlformats.org/officeDocument/2006/relationships/ctrlProp" Target="../ctrlProps/ctrlProp176.xml"/><Relationship Id="rId66" Type="http://schemas.openxmlformats.org/officeDocument/2006/relationships/ctrlProp" Target="../ctrlProps/ctrlProp197.xml"/><Relationship Id="rId87" Type="http://schemas.openxmlformats.org/officeDocument/2006/relationships/ctrlProp" Target="../ctrlProps/ctrlProp218.xml"/><Relationship Id="rId110" Type="http://schemas.openxmlformats.org/officeDocument/2006/relationships/ctrlProp" Target="../ctrlProps/ctrlProp241.xml"/><Relationship Id="rId115" Type="http://schemas.openxmlformats.org/officeDocument/2006/relationships/ctrlProp" Target="../ctrlProps/ctrlProp246.xml"/><Relationship Id="rId131" Type="http://schemas.openxmlformats.org/officeDocument/2006/relationships/ctrlProp" Target="../ctrlProps/ctrlProp262.xml"/><Relationship Id="rId136" Type="http://schemas.openxmlformats.org/officeDocument/2006/relationships/ctrlProp" Target="../ctrlProps/ctrlProp267.xml"/><Relationship Id="rId61" Type="http://schemas.openxmlformats.org/officeDocument/2006/relationships/ctrlProp" Target="../ctrlProps/ctrlProp192.xml"/><Relationship Id="rId82" Type="http://schemas.openxmlformats.org/officeDocument/2006/relationships/ctrlProp" Target="../ctrlProps/ctrlProp213.xml"/><Relationship Id="rId152" Type="http://schemas.openxmlformats.org/officeDocument/2006/relationships/ctrlProp" Target="../ctrlProps/ctrlProp283.xml"/><Relationship Id="rId19" Type="http://schemas.openxmlformats.org/officeDocument/2006/relationships/ctrlProp" Target="../ctrlProps/ctrlProp150.xml"/><Relationship Id="rId14" Type="http://schemas.openxmlformats.org/officeDocument/2006/relationships/ctrlProp" Target="../ctrlProps/ctrlProp145.xml"/><Relationship Id="rId30" Type="http://schemas.openxmlformats.org/officeDocument/2006/relationships/ctrlProp" Target="../ctrlProps/ctrlProp161.xml"/><Relationship Id="rId35" Type="http://schemas.openxmlformats.org/officeDocument/2006/relationships/ctrlProp" Target="../ctrlProps/ctrlProp166.xml"/><Relationship Id="rId56" Type="http://schemas.openxmlformats.org/officeDocument/2006/relationships/ctrlProp" Target="../ctrlProps/ctrlProp187.xml"/><Relationship Id="rId77" Type="http://schemas.openxmlformats.org/officeDocument/2006/relationships/ctrlProp" Target="../ctrlProps/ctrlProp208.xml"/><Relationship Id="rId100" Type="http://schemas.openxmlformats.org/officeDocument/2006/relationships/ctrlProp" Target="../ctrlProps/ctrlProp231.xml"/><Relationship Id="rId105" Type="http://schemas.openxmlformats.org/officeDocument/2006/relationships/ctrlProp" Target="../ctrlProps/ctrlProp236.xml"/><Relationship Id="rId126" Type="http://schemas.openxmlformats.org/officeDocument/2006/relationships/ctrlProp" Target="../ctrlProps/ctrlProp257.xml"/><Relationship Id="rId147" Type="http://schemas.openxmlformats.org/officeDocument/2006/relationships/ctrlProp" Target="../ctrlProps/ctrlProp278.xml"/><Relationship Id="rId8" Type="http://schemas.openxmlformats.org/officeDocument/2006/relationships/ctrlProp" Target="../ctrlProps/ctrlProp139.xml"/><Relationship Id="rId51" Type="http://schemas.openxmlformats.org/officeDocument/2006/relationships/ctrlProp" Target="../ctrlProps/ctrlProp182.xml"/><Relationship Id="rId72" Type="http://schemas.openxmlformats.org/officeDocument/2006/relationships/ctrlProp" Target="../ctrlProps/ctrlProp203.xml"/><Relationship Id="rId93" Type="http://schemas.openxmlformats.org/officeDocument/2006/relationships/ctrlProp" Target="../ctrlProps/ctrlProp224.xml"/><Relationship Id="rId98" Type="http://schemas.openxmlformats.org/officeDocument/2006/relationships/ctrlProp" Target="../ctrlProps/ctrlProp229.xml"/><Relationship Id="rId121" Type="http://schemas.openxmlformats.org/officeDocument/2006/relationships/ctrlProp" Target="../ctrlProps/ctrlProp252.xml"/><Relationship Id="rId142" Type="http://schemas.openxmlformats.org/officeDocument/2006/relationships/ctrlProp" Target="../ctrlProps/ctrlProp273.xml"/><Relationship Id="rId3"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9FF59-6C2E-4F37-94E4-DC39C66A5630}">
  <sheetPr codeName="Sheet1">
    <pageSetUpPr fitToPage="1"/>
  </sheetPr>
  <dimension ref="A1:U37"/>
  <sheetViews>
    <sheetView showGridLines="0" tabSelected="1" zoomScale="140" zoomScaleNormal="140" workbookViewId="0">
      <selection activeCell="B6" sqref="B6"/>
    </sheetView>
  </sheetViews>
  <sheetFormatPr defaultColWidth="9.140625" defaultRowHeight="15" x14ac:dyDescent="0.25"/>
  <cols>
    <col min="1" max="15" width="8.7109375" style="4" customWidth="1"/>
    <col min="16" max="17" width="5.7109375" style="4" customWidth="1"/>
    <col min="18" max="18" width="2.7109375" style="4" customWidth="1"/>
    <col min="19" max="16384" width="9.140625" style="4"/>
  </cols>
  <sheetData>
    <row r="1" spans="1:19" ht="73.5" customHeight="1" x14ac:dyDescent="0.25">
      <c r="A1" s="50"/>
      <c r="B1" s="31"/>
      <c r="C1" s="31"/>
      <c r="D1" s="31"/>
      <c r="E1" s="31"/>
      <c r="F1" s="31"/>
      <c r="G1" s="31"/>
      <c r="H1" s="31"/>
      <c r="I1" s="31"/>
      <c r="J1" s="31"/>
      <c r="K1" s="31"/>
      <c r="L1" s="31"/>
      <c r="M1" s="31"/>
      <c r="N1" s="31"/>
      <c r="O1" s="31"/>
      <c r="P1" s="31"/>
      <c r="Q1" s="31"/>
    </row>
    <row r="2" spans="1:19" ht="27" customHeight="1" x14ac:dyDescent="0.25">
      <c r="A2" s="337" t="s">
        <v>11</v>
      </c>
      <c r="B2" s="337"/>
      <c r="C2" s="337"/>
      <c r="D2" s="337"/>
      <c r="E2" s="337"/>
      <c r="F2" s="337"/>
      <c r="G2" s="337"/>
      <c r="H2" s="337"/>
      <c r="I2" s="337"/>
      <c r="J2" s="337"/>
      <c r="K2" s="337"/>
      <c r="L2" s="337"/>
      <c r="M2" s="337"/>
      <c r="N2" s="337"/>
      <c r="O2" s="337"/>
      <c r="P2" s="337"/>
      <c r="Q2" s="337"/>
      <c r="R2" s="27"/>
      <c r="S2" s="13"/>
    </row>
    <row r="3" spans="1:19" ht="15" customHeight="1" thickBot="1" x14ac:dyDescent="0.3">
      <c r="A3" s="31"/>
      <c r="B3" s="339"/>
      <c r="C3" s="340"/>
      <c r="D3" s="340"/>
      <c r="E3" s="340"/>
      <c r="F3" s="340"/>
      <c r="G3" s="340"/>
      <c r="H3" s="340"/>
      <c r="I3" s="340"/>
      <c r="J3" s="340"/>
      <c r="K3" s="340"/>
      <c r="L3" s="340"/>
      <c r="M3" s="340"/>
      <c r="N3" s="340"/>
      <c r="O3" s="340"/>
      <c r="P3" s="32"/>
      <c r="Q3" s="32"/>
      <c r="R3" s="28"/>
      <c r="S3" s="2"/>
    </row>
    <row r="4" spans="1:19" s="1" customFormat="1" ht="15" customHeight="1" x14ac:dyDescent="0.2">
      <c r="A4" s="33"/>
      <c r="B4" s="333" t="s">
        <v>8</v>
      </c>
      <c r="C4" s="334"/>
      <c r="D4" s="334"/>
      <c r="E4" s="334"/>
      <c r="F4" s="334"/>
      <c r="G4" s="334"/>
      <c r="H4" s="334"/>
      <c r="I4" s="334"/>
      <c r="J4" s="334"/>
      <c r="K4" s="334"/>
      <c r="L4" s="334"/>
      <c r="M4" s="334"/>
      <c r="N4" s="334"/>
      <c r="O4" s="335"/>
      <c r="P4" s="34"/>
      <c r="Q4" s="34"/>
      <c r="R4" s="15"/>
      <c r="S4" s="8"/>
    </row>
    <row r="5" spans="1:19" s="11" customFormat="1" ht="6.75" customHeight="1" x14ac:dyDescent="0.25">
      <c r="A5" s="35"/>
      <c r="B5" s="283"/>
      <c r="C5" s="284"/>
      <c r="D5" s="284"/>
      <c r="E5" s="284"/>
      <c r="F5" s="284"/>
      <c r="G5" s="284"/>
      <c r="H5" s="284"/>
      <c r="I5" s="284"/>
      <c r="J5" s="284"/>
      <c r="K5" s="284"/>
      <c r="L5" s="284"/>
      <c r="M5" s="284"/>
      <c r="N5" s="284"/>
      <c r="O5" s="285"/>
      <c r="P5" s="36"/>
      <c r="Q5" s="36"/>
      <c r="R5" s="14"/>
      <c r="S5" s="12"/>
    </row>
    <row r="6" spans="1:19" s="9" customFormat="1" ht="17.100000000000001" customHeight="1" x14ac:dyDescent="0.25">
      <c r="A6" s="37"/>
      <c r="B6" s="292" t="b">
        <v>0</v>
      </c>
      <c r="C6" s="286" t="s">
        <v>131</v>
      </c>
      <c r="D6" s="286"/>
      <c r="E6" s="286"/>
      <c r="F6" s="286"/>
      <c r="G6" s="286"/>
      <c r="H6" s="286"/>
      <c r="I6" s="286"/>
      <c r="J6" s="286"/>
      <c r="K6" s="286"/>
      <c r="L6" s="286"/>
      <c r="M6" s="286"/>
      <c r="N6" s="286"/>
      <c r="O6" s="287"/>
      <c r="P6" s="38"/>
      <c r="Q6" s="38"/>
      <c r="R6" s="17"/>
      <c r="S6" s="10"/>
    </row>
    <row r="7" spans="1:19" s="1" customFormat="1" ht="17.100000000000001" customHeight="1" x14ac:dyDescent="0.25">
      <c r="A7" s="39"/>
      <c r="B7" s="292" t="b">
        <v>0</v>
      </c>
      <c r="C7" s="341" t="s">
        <v>278</v>
      </c>
      <c r="D7" s="341"/>
      <c r="E7" s="341"/>
      <c r="F7" s="341"/>
      <c r="G7" s="341"/>
      <c r="H7" s="341"/>
      <c r="I7" s="341"/>
      <c r="J7" s="341"/>
      <c r="K7" s="341"/>
      <c r="L7" s="341"/>
      <c r="M7" s="341"/>
      <c r="N7" s="341"/>
      <c r="O7" s="342"/>
      <c r="P7" s="40"/>
      <c r="Q7" s="40"/>
      <c r="R7" s="16"/>
      <c r="S7" s="8"/>
    </row>
    <row r="8" spans="1:19" s="1" customFormat="1" ht="17.100000000000001" customHeight="1" x14ac:dyDescent="0.25">
      <c r="A8" s="39"/>
      <c r="B8" s="292" t="b">
        <v>0</v>
      </c>
      <c r="C8" s="288" t="s">
        <v>143</v>
      </c>
      <c r="D8" s="288"/>
      <c r="E8" s="288"/>
      <c r="F8" s="288"/>
      <c r="G8" s="288"/>
      <c r="H8" s="288"/>
      <c r="I8" s="288"/>
      <c r="J8" s="288"/>
      <c r="K8" s="288"/>
      <c r="L8" s="288"/>
      <c r="M8" s="288"/>
      <c r="N8" s="288"/>
      <c r="O8" s="289"/>
      <c r="P8" s="40"/>
      <c r="Q8" s="40"/>
      <c r="R8" s="16"/>
      <c r="S8" s="8"/>
    </row>
    <row r="9" spans="1:19" s="7" customFormat="1" ht="17.100000000000001" customHeight="1" x14ac:dyDescent="0.25">
      <c r="A9" s="36"/>
      <c r="B9" s="292" t="b">
        <v>0</v>
      </c>
      <c r="C9" s="288" t="s">
        <v>277</v>
      </c>
      <c r="D9" s="288"/>
      <c r="E9" s="288"/>
      <c r="F9" s="288"/>
      <c r="G9" s="288"/>
      <c r="H9" s="288"/>
      <c r="I9" s="288"/>
      <c r="J9" s="288"/>
      <c r="K9" s="288"/>
      <c r="L9" s="288"/>
      <c r="M9" s="288"/>
      <c r="N9" s="288"/>
      <c r="O9" s="289"/>
      <c r="P9" s="41"/>
      <c r="Q9" s="41"/>
      <c r="R9" s="23"/>
    </row>
    <row r="10" spans="1:19" s="6" customFormat="1" ht="17.100000000000001" customHeight="1" x14ac:dyDescent="0.25">
      <c r="A10" s="42"/>
      <c r="B10" s="292" t="b">
        <v>0</v>
      </c>
      <c r="C10" s="288" t="s">
        <v>276</v>
      </c>
      <c r="D10" s="288"/>
      <c r="E10" s="288"/>
      <c r="F10" s="288"/>
      <c r="G10" s="288"/>
      <c r="H10" s="288"/>
      <c r="I10" s="288"/>
      <c r="J10" s="288"/>
      <c r="K10" s="288"/>
      <c r="L10" s="288"/>
      <c r="M10" s="288"/>
      <c r="N10" s="288"/>
      <c r="O10" s="289"/>
      <c r="P10" s="43"/>
      <c r="Q10" s="44"/>
      <c r="R10" s="24"/>
    </row>
    <row r="11" spans="1:19" s="5" customFormat="1" ht="17.100000000000001" customHeight="1" x14ac:dyDescent="0.25">
      <c r="A11" s="45"/>
      <c r="B11" s="292" t="b">
        <v>0</v>
      </c>
      <c r="C11" s="288" t="s">
        <v>275</v>
      </c>
      <c r="D11" s="288"/>
      <c r="E11" s="288"/>
      <c r="F11" s="288"/>
      <c r="G11" s="288"/>
      <c r="H11" s="288"/>
      <c r="I11" s="288"/>
      <c r="J11" s="288"/>
      <c r="K11" s="288"/>
      <c r="L11" s="288"/>
      <c r="M11" s="288"/>
      <c r="N11" s="288"/>
      <c r="O11" s="289"/>
      <c r="P11" s="46"/>
      <c r="Q11" s="47"/>
      <c r="R11" s="25"/>
    </row>
    <row r="12" spans="1:19" s="5" customFormat="1" ht="17.100000000000001" customHeight="1" x14ac:dyDescent="0.25">
      <c r="A12" s="45"/>
      <c r="B12" s="292"/>
      <c r="C12" s="288" t="s">
        <v>274</v>
      </c>
      <c r="D12" s="288"/>
      <c r="E12" s="288"/>
      <c r="F12" s="288"/>
      <c r="G12" s="288"/>
      <c r="H12" s="288"/>
      <c r="I12" s="288"/>
      <c r="J12" s="288"/>
      <c r="K12" s="288"/>
      <c r="L12" s="288"/>
      <c r="M12" s="288"/>
      <c r="N12" s="288"/>
      <c r="O12" s="289"/>
      <c r="P12" s="46"/>
      <c r="Q12" s="47"/>
      <c r="R12" s="25"/>
    </row>
    <row r="13" spans="1:19" s="5" customFormat="1" ht="16.5" customHeight="1" x14ac:dyDescent="0.25">
      <c r="A13" s="45"/>
      <c r="B13" s="292" t="b">
        <v>1</v>
      </c>
      <c r="C13" s="288" t="s">
        <v>121</v>
      </c>
      <c r="D13" s="288"/>
      <c r="E13" s="288"/>
      <c r="F13" s="288"/>
      <c r="G13" s="288"/>
      <c r="H13" s="288"/>
      <c r="I13" s="288"/>
      <c r="J13" s="288"/>
      <c r="K13" s="288"/>
      <c r="L13" s="288"/>
      <c r="M13" s="288"/>
      <c r="N13" s="288"/>
      <c r="O13" s="289"/>
      <c r="P13" s="48"/>
      <c r="Q13" s="47"/>
      <c r="R13" s="25"/>
    </row>
    <row r="14" spans="1:19" s="5" customFormat="1" ht="16.5" customHeight="1" thickBot="1" x14ac:dyDescent="0.3">
      <c r="A14" s="45"/>
      <c r="B14" s="293"/>
      <c r="C14" s="290"/>
      <c r="D14" s="290"/>
      <c r="E14" s="290"/>
      <c r="F14" s="290"/>
      <c r="G14" s="290"/>
      <c r="H14" s="290"/>
      <c r="I14" s="290"/>
      <c r="J14" s="290"/>
      <c r="K14" s="290"/>
      <c r="L14" s="290"/>
      <c r="M14" s="290"/>
      <c r="N14" s="290"/>
      <c r="O14" s="291"/>
      <c r="P14" s="48"/>
      <c r="Q14" s="47"/>
      <c r="R14" s="25"/>
    </row>
    <row r="15" spans="1:19" s="5" customFormat="1" ht="11.25" customHeight="1" x14ac:dyDescent="0.2">
      <c r="A15" s="45"/>
      <c r="B15" s="45"/>
      <c r="C15" s="45"/>
      <c r="D15" s="45"/>
      <c r="E15" s="45"/>
      <c r="F15" s="45"/>
      <c r="G15" s="45"/>
      <c r="H15" s="45"/>
      <c r="I15" s="45"/>
      <c r="J15" s="45"/>
      <c r="K15" s="45"/>
      <c r="L15" s="45"/>
      <c r="M15" s="45"/>
      <c r="N15" s="48"/>
      <c r="O15" s="48"/>
      <c r="P15" s="48"/>
      <c r="Q15" s="47"/>
      <c r="R15" s="25"/>
    </row>
    <row r="16" spans="1:19" s="5" customFormat="1" ht="11.25" customHeight="1" x14ac:dyDescent="0.2">
      <c r="A16" s="45"/>
      <c r="B16" s="45"/>
      <c r="C16" s="45"/>
      <c r="D16" s="45"/>
      <c r="E16" s="45"/>
      <c r="F16" s="45"/>
      <c r="G16" s="45"/>
      <c r="H16" s="45"/>
      <c r="I16" s="45"/>
      <c r="J16" s="45"/>
      <c r="K16" s="45"/>
      <c r="L16" s="45"/>
      <c r="M16" s="45"/>
      <c r="N16" s="49"/>
      <c r="O16" s="49"/>
      <c r="P16" s="49"/>
      <c r="Q16" s="47"/>
      <c r="R16" s="25"/>
    </row>
    <row r="17" spans="1:18" s="5" customFormat="1" ht="11.25" customHeight="1" x14ac:dyDescent="0.2">
      <c r="A17" s="45"/>
      <c r="B17" s="45"/>
      <c r="C17" s="45"/>
      <c r="D17" s="45"/>
      <c r="E17" s="45"/>
      <c r="F17" s="45"/>
      <c r="G17" s="45"/>
      <c r="H17" s="45"/>
      <c r="I17" s="45"/>
      <c r="J17" s="45"/>
      <c r="K17" s="45"/>
      <c r="L17" s="45"/>
      <c r="M17" s="45"/>
      <c r="N17" s="49"/>
      <c r="O17" s="49"/>
      <c r="P17" s="49"/>
      <c r="Q17" s="47"/>
      <c r="R17" s="25"/>
    </row>
    <row r="18" spans="1:18" s="5" customFormat="1" ht="11.25" customHeight="1" x14ac:dyDescent="0.2">
      <c r="A18" s="45"/>
      <c r="B18" s="45"/>
      <c r="C18" s="45"/>
      <c r="D18" s="45"/>
      <c r="E18" s="45"/>
      <c r="F18" s="45"/>
      <c r="G18" s="45"/>
      <c r="H18" s="45"/>
      <c r="I18" s="45"/>
      <c r="J18" s="45"/>
      <c r="K18" s="45"/>
      <c r="L18" s="45"/>
      <c r="M18" s="45"/>
      <c r="N18" s="49"/>
      <c r="O18" s="49"/>
      <c r="P18" s="49"/>
      <c r="Q18" s="47"/>
      <c r="R18" s="25"/>
    </row>
    <row r="19" spans="1:18" s="5" customFormat="1" ht="11.25" customHeight="1" x14ac:dyDescent="0.2">
      <c r="A19" s="18"/>
      <c r="B19" s="18"/>
      <c r="C19" s="18"/>
      <c r="D19" s="18"/>
      <c r="E19" s="18"/>
      <c r="F19" s="18"/>
      <c r="G19" s="18"/>
      <c r="H19" s="18"/>
      <c r="I19" s="18"/>
      <c r="J19" s="18"/>
      <c r="K19" s="18"/>
      <c r="L19" s="18"/>
      <c r="M19" s="18"/>
      <c r="N19" s="20"/>
      <c r="O19" s="20"/>
      <c r="P19" s="20"/>
      <c r="Q19" s="25"/>
      <c r="R19" s="25"/>
    </row>
    <row r="20" spans="1:18" s="5" customFormat="1" ht="11.25" customHeight="1" x14ac:dyDescent="0.2">
      <c r="A20" s="18"/>
      <c r="B20" s="18"/>
      <c r="C20" s="18"/>
      <c r="D20" s="18"/>
      <c r="E20" s="18"/>
      <c r="F20" s="18"/>
      <c r="G20" s="18"/>
      <c r="H20" s="18"/>
      <c r="I20" s="18"/>
      <c r="J20" s="18"/>
      <c r="K20" s="18"/>
      <c r="L20" s="18"/>
      <c r="M20" s="18"/>
      <c r="N20" s="20"/>
      <c r="O20" s="20"/>
      <c r="P20" s="20"/>
      <c r="Q20" s="25"/>
      <c r="R20" s="25"/>
    </row>
    <row r="21" spans="1:18" s="5" customFormat="1" ht="11.25" customHeight="1" x14ac:dyDescent="0.2">
      <c r="A21" s="18"/>
      <c r="B21" s="18"/>
      <c r="C21" s="18"/>
      <c r="D21" s="18"/>
      <c r="E21" s="18"/>
      <c r="F21" s="18"/>
      <c r="G21" s="18"/>
      <c r="H21" s="18"/>
      <c r="I21" s="18"/>
      <c r="J21" s="18"/>
      <c r="K21" s="18"/>
      <c r="L21" s="18"/>
      <c r="M21" s="18"/>
      <c r="N21" s="20"/>
      <c r="O21" s="20"/>
      <c r="P21" s="20"/>
      <c r="Q21" s="25"/>
      <c r="R21" s="25"/>
    </row>
    <row r="22" spans="1:18" s="5" customFormat="1" ht="11.25" customHeight="1" x14ac:dyDescent="0.2">
      <c r="A22" s="18"/>
      <c r="B22" s="18"/>
      <c r="C22" s="18"/>
      <c r="D22" s="18"/>
      <c r="E22" s="18"/>
      <c r="F22" s="18"/>
      <c r="G22" s="18"/>
      <c r="H22" s="18"/>
      <c r="I22" s="18"/>
      <c r="J22" s="18"/>
      <c r="K22" s="18"/>
      <c r="L22" s="18"/>
      <c r="M22" s="18"/>
      <c r="N22" s="20"/>
      <c r="O22" s="20"/>
      <c r="P22" s="20"/>
      <c r="Q22" s="25"/>
      <c r="R22" s="25"/>
    </row>
    <row r="23" spans="1:18" s="5" customFormat="1" ht="11.25" customHeight="1" x14ac:dyDescent="0.2">
      <c r="A23" s="18"/>
      <c r="B23" s="18"/>
      <c r="C23" s="18"/>
      <c r="D23" s="18"/>
      <c r="E23" s="18"/>
      <c r="F23" s="18"/>
      <c r="G23" s="18"/>
      <c r="H23" s="18"/>
      <c r="I23" s="18"/>
      <c r="J23" s="18"/>
      <c r="K23" s="18"/>
      <c r="L23" s="18"/>
      <c r="M23" s="18"/>
      <c r="N23" s="20"/>
      <c r="O23" s="20"/>
      <c r="P23" s="20"/>
      <c r="Q23" s="25"/>
      <c r="R23" s="25"/>
    </row>
    <row r="24" spans="1:18" s="5" customFormat="1" ht="11.25" customHeight="1" x14ac:dyDescent="0.2">
      <c r="A24" s="18"/>
      <c r="B24" s="18"/>
      <c r="C24" s="18"/>
      <c r="D24" s="18"/>
      <c r="E24" s="18"/>
      <c r="F24" s="18"/>
      <c r="G24" s="18"/>
      <c r="H24" s="18"/>
      <c r="I24" s="18"/>
      <c r="J24" s="18"/>
      <c r="K24" s="18"/>
      <c r="L24" s="18"/>
      <c r="M24" s="18"/>
      <c r="N24" s="20"/>
      <c r="O24" s="20"/>
      <c r="P24" s="20"/>
      <c r="Q24" s="25"/>
      <c r="R24" s="25"/>
    </row>
    <row r="25" spans="1:18" s="5" customFormat="1" ht="11.25" customHeight="1" x14ac:dyDescent="0.2">
      <c r="A25" s="18"/>
      <c r="B25" s="18"/>
      <c r="C25" s="18"/>
      <c r="D25" s="18"/>
      <c r="E25" s="18"/>
      <c r="F25" s="18"/>
      <c r="G25" s="18"/>
      <c r="H25" s="18"/>
      <c r="I25" s="18"/>
      <c r="J25" s="18"/>
      <c r="K25" s="18"/>
      <c r="L25" s="18"/>
      <c r="M25" s="18"/>
      <c r="N25" s="20"/>
      <c r="O25" s="20"/>
      <c r="P25" s="20"/>
      <c r="Q25" s="25"/>
      <c r="R25" s="25"/>
    </row>
    <row r="26" spans="1:18" s="5" customFormat="1" ht="11.25" customHeight="1" x14ac:dyDescent="0.2">
      <c r="A26" s="18"/>
      <c r="B26" s="18"/>
      <c r="C26" s="18"/>
      <c r="D26" s="18"/>
      <c r="E26" s="18"/>
      <c r="F26" s="18"/>
      <c r="G26" s="18"/>
      <c r="H26" s="18"/>
      <c r="I26" s="18"/>
      <c r="J26" s="18"/>
      <c r="K26" s="18"/>
      <c r="L26" s="18"/>
      <c r="M26" s="18"/>
      <c r="N26" s="19"/>
      <c r="O26" s="19"/>
      <c r="P26" s="19"/>
      <c r="Q26" s="25"/>
      <c r="R26" s="25"/>
    </row>
    <row r="27" spans="1:18" s="5" customFormat="1" ht="11.25" customHeight="1" x14ac:dyDescent="0.2">
      <c r="A27" s="18"/>
      <c r="B27" s="18"/>
      <c r="C27" s="18"/>
      <c r="D27" s="18"/>
      <c r="E27" s="18"/>
      <c r="F27" s="18"/>
      <c r="G27" s="18"/>
      <c r="H27" s="18"/>
      <c r="I27" s="18"/>
      <c r="J27" s="18"/>
      <c r="K27" s="18"/>
      <c r="L27" s="18"/>
      <c r="M27" s="18"/>
      <c r="N27" s="19"/>
      <c r="O27" s="19"/>
      <c r="P27" s="19"/>
      <c r="Q27" s="25"/>
      <c r="R27" s="25"/>
    </row>
    <row r="28" spans="1:18" s="5" customFormat="1" ht="11.25" customHeight="1" x14ac:dyDescent="0.2">
      <c r="A28" s="18"/>
      <c r="B28" s="18"/>
      <c r="C28" s="18"/>
      <c r="D28" s="18"/>
      <c r="E28" s="18"/>
      <c r="F28" s="18"/>
      <c r="G28" s="18"/>
      <c r="H28" s="18"/>
      <c r="I28" s="18"/>
      <c r="J28" s="18"/>
      <c r="K28" s="18"/>
      <c r="L28" s="18"/>
      <c r="M28" s="18"/>
      <c r="N28" s="19"/>
      <c r="O28" s="19"/>
      <c r="P28" s="19"/>
      <c r="Q28" s="25"/>
      <c r="R28" s="25"/>
    </row>
    <row r="29" spans="1:18" s="5" customFormat="1" ht="11.25" customHeight="1" x14ac:dyDescent="0.2">
      <c r="A29" s="18"/>
      <c r="B29" s="18"/>
      <c r="C29" s="18"/>
      <c r="D29" s="18"/>
      <c r="E29" s="18"/>
      <c r="F29" s="18"/>
      <c r="G29" s="18"/>
      <c r="H29" s="18"/>
      <c r="I29" s="18"/>
      <c r="J29" s="18"/>
      <c r="K29" s="18"/>
      <c r="L29" s="18"/>
      <c r="M29" s="18"/>
      <c r="N29" s="19"/>
      <c r="O29" s="19"/>
      <c r="P29" s="19"/>
      <c r="Q29" s="25"/>
      <c r="R29" s="25"/>
    </row>
    <row r="30" spans="1:18" s="5" customFormat="1" ht="11.25" customHeight="1" x14ac:dyDescent="0.2">
      <c r="A30" s="18"/>
      <c r="B30" s="18"/>
      <c r="C30" s="18"/>
      <c r="D30" s="18"/>
      <c r="E30" s="18"/>
      <c r="F30" s="18"/>
      <c r="G30" s="18"/>
      <c r="H30" s="18"/>
      <c r="I30" s="18"/>
      <c r="J30" s="18"/>
      <c r="K30" s="18"/>
      <c r="L30" s="18"/>
      <c r="M30" s="18"/>
      <c r="N30" s="19"/>
      <c r="O30" s="19"/>
      <c r="P30" s="19"/>
      <c r="Q30" s="25"/>
      <c r="R30" s="25"/>
    </row>
    <row r="31" spans="1:18" s="5" customFormat="1" ht="11.25" customHeight="1" x14ac:dyDescent="0.2">
      <c r="A31" s="18"/>
      <c r="B31" s="18"/>
      <c r="C31" s="18"/>
      <c r="D31" s="18"/>
      <c r="E31" s="18"/>
      <c r="F31" s="18"/>
      <c r="G31" s="18"/>
      <c r="H31" s="18"/>
      <c r="I31" s="18"/>
      <c r="J31" s="18"/>
      <c r="K31" s="18"/>
      <c r="L31" s="18"/>
      <c r="M31" s="18"/>
      <c r="N31" s="19"/>
      <c r="O31" s="19"/>
      <c r="P31" s="19"/>
      <c r="Q31" s="25"/>
      <c r="R31" s="25"/>
    </row>
    <row r="32" spans="1:18" s="1" customFormat="1" ht="35.25" customHeight="1" x14ac:dyDescent="0.2">
      <c r="A32" s="21"/>
      <c r="B32" s="21"/>
      <c r="C32" s="21"/>
      <c r="D32" s="21"/>
      <c r="E32" s="21"/>
      <c r="F32" s="21"/>
      <c r="G32" s="21"/>
      <c r="H32" s="21"/>
      <c r="I32" s="21"/>
      <c r="J32" s="21"/>
      <c r="K32" s="21"/>
      <c r="L32" s="21"/>
      <c r="M32" s="21"/>
      <c r="N32" s="21"/>
      <c r="O32" s="21"/>
      <c r="P32" s="21"/>
      <c r="Q32" s="21"/>
      <c r="R32" s="21"/>
    </row>
    <row r="33" spans="1:21" s="1" customFormat="1" ht="24.95" customHeight="1" x14ac:dyDescent="0.2">
      <c r="A33" s="22"/>
      <c r="B33" s="22"/>
      <c r="C33" s="22"/>
      <c r="D33" s="22"/>
      <c r="E33" s="22"/>
      <c r="F33" s="22"/>
      <c r="G33" s="22"/>
      <c r="H33" s="22"/>
      <c r="I33" s="22"/>
      <c r="J33" s="22"/>
      <c r="K33" s="22"/>
      <c r="L33" s="22"/>
      <c r="M33" s="22"/>
      <c r="N33" s="22"/>
      <c r="O33" s="22"/>
      <c r="P33" s="22"/>
      <c r="Q33" s="22"/>
      <c r="R33" s="22"/>
    </row>
    <row r="34" spans="1:21" s="1" customFormat="1" ht="30" customHeight="1" x14ac:dyDescent="0.2">
      <c r="A34" s="338"/>
      <c r="B34" s="338"/>
      <c r="C34" s="338"/>
      <c r="D34" s="338"/>
      <c r="E34" s="338"/>
      <c r="F34" s="338"/>
      <c r="G34" s="338"/>
      <c r="H34" s="338"/>
      <c r="I34" s="338"/>
      <c r="J34" s="338"/>
      <c r="K34" s="338"/>
      <c r="L34" s="338"/>
      <c r="M34" s="338"/>
      <c r="N34" s="338"/>
      <c r="O34" s="338"/>
      <c r="P34" s="338"/>
      <c r="Q34" s="338"/>
      <c r="R34" s="338"/>
    </row>
    <row r="35" spans="1:21" ht="42.75" customHeight="1" x14ac:dyDescent="0.25">
      <c r="A35" s="336"/>
      <c r="B35" s="336"/>
      <c r="C35" s="336"/>
      <c r="D35" s="336"/>
      <c r="E35" s="336"/>
      <c r="F35" s="336"/>
      <c r="G35" s="336"/>
      <c r="H35" s="336"/>
      <c r="I35" s="336"/>
      <c r="J35" s="336"/>
      <c r="K35" s="336"/>
      <c r="L35" s="336"/>
      <c r="M35" s="336"/>
      <c r="N35" s="336"/>
      <c r="O35" s="336"/>
      <c r="P35" s="336"/>
      <c r="Q35" s="336"/>
      <c r="R35" s="336"/>
      <c r="S35" s="336"/>
      <c r="T35" s="336"/>
      <c r="U35" s="336"/>
    </row>
    <row r="37" spans="1:21" s="3" customFormat="1" ht="39.75" customHeight="1" x14ac:dyDescent="0.2">
      <c r="A37" s="336"/>
      <c r="B37" s="336"/>
      <c r="C37" s="336"/>
      <c r="D37" s="336"/>
      <c r="E37" s="336"/>
      <c r="F37" s="336"/>
      <c r="G37" s="336"/>
      <c r="H37" s="336"/>
      <c r="I37" s="336"/>
      <c r="J37" s="336"/>
      <c r="K37" s="336"/>
      <c r="L37" s="336"/>
      <c r="M37" s="336"/>
      <c r="N37" s="336"/>
      <c r="O37" s="336"/>
      <c r="P37" s="336"/>
      <c r="Q37" s="336"/>
      <c r="R37" s="336"/>
      <c r="S37" s="336"/>
      <c r="T37" s="336"/>
      <c r="U37" s="336"/>
    </row>
  </sheetData>
  <sheetProtection algorithmName="SHA-512" hashValue="iNYxR1zkO8KhQVugUVyEnZY7VORaF8vJ2AqEtN0kF/mNZAe7LshalTYHfELwni64dZOpVfBkEosHYjI/EZUTDw==" saltValue="cXqMEXRLQVt+dWJ4KLtFgw==" spinCount="100000" sheet="1" objects="1" selectLockedCells="1"/>
  <mergeCells count="7">
    <mergeCell ref="B4:O4"/>
    <mergeCell ref="A35:U35"/>
    <mergeCell ref="A37:U37"/>
    <mergeCell ref="A2:Q2"/>
    <mergeCell ref="A34:R34"/>
    <mergeCell ref="B3:O3"/>
    <mergeCell ref="C7:O7"/>
  </mergeCells>
  <conditionalFormatting sqref="B3:O3">
    <cfRule type="expression" dxfId="140" priority="1">
      <formula>$B$3="Checklist Complete"</formula>
    </cfRule>
    <cfRule type="expression" dxfId="139" priority="2">
      <formula>$B$3="Application Incomplete Until All Tabs Are Completed and Checked Off"</formula>
    </cfRule>
  </conditionalFormatting>
  <pageMargins left="0.25" right="0.25" top="0.25" bottom="0.25" header="0.25" footer="0.25"/>
  <pageSetup scale="7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180975</xdr:colOff>
                    <xdr:row>4</xdr:row>
                    <xdr:rowOff>57150</xdr:rowOff>
                  </from>
                  <to>
                    <xdr:col>1</xdr:col>
                    <xdr:colOff>409575</xdr:colOff>
                    <xdr:row>6</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180975</xdr:colOff>
                    <xdr:row>5</xdr:row>
                    <xdr:rowOff>180975</xdr:rowOff>
                  </from>
                  <to>
                    <xdr:col>1</xdr:col>
                    <xdr:colOff>409575</xdr:colOff>
                    <xdr:row>7</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180975</xdr:colOff>
                    <xdr:row>6</xdr:row>
                    <xdr:rowOff>180975</xdr:rowOff>
                  </from>
                  <to>
                    <xdr:col>1</xdr:col>
                    <xdr:colOff>409575</xdr:colOff>
                    <xdr:row>8</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180975</xdr:colOff>
                    <xdr:row>8</xdr:row>
                    <xdr:rowOff>171450</xdr:rowOff>
                  </from>
                  <to>
                    <xdr:col>1</xdr:col>
                    <xdr:colOff>409575</xdr:colOff>
                    <xdr:row>10</xdr:row>
                    <xdr:rowOff>9525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180975</xdr:colOff>
                    <xdr:row>9</xdr:row>
                    <xdr:rowOff>180975</xdr:rowOff>
                  </from>
                  <to>
                    <xdr:col>1</xdr:col>
                    <xdr:colOff>409575</xdr:colOff>
                    <xdr:row>11</xdr:row>
                    <xdr:rowOff>19050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180975</xdr:colOff>
                    <xdr:row>10</xdr:row>
                    <xdr:rowOff>180975</xdr:rowOff>
                  </from>
                  <to>
                    <xdr:col>1</xdr:col>
                    <xdr:colOff>409575</xdr:colOff>
                    <xdr:row>12</xdr:row>
                    <xdr:rowOff>19050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180975</xdr:colOff>
                    <xdr:row>7</xdr:row>
                    <xdr:rowOff>171450</xdr:rowOff>
                  </from>
                  <to>
                    <xdr:col>1</xdr:col>
                    <xdr:colOff>409575</xdr:colOff>
                    <xdr:row>9</xdr:row>
                    <xdr:rowOff>9525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180975</xdr:colOff>
                    <xdr:row>11</xdr:row>
                    <xdr:rowOff>171450</xdr:rowOff>
                  </from>
                  <to>
                    <xdr:col>1</xdr:col>
                    <xdr:colOff>409575</xdr:colOff>
                    <xdr:row>13</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9668A-9081-43B3-AE69-9F7BE2F10963}">
  <sheetPr codeName="Sheet2">
    <pageSetUpPr autoPageBreaks="0" fitToPage="1"/>
  </sheetPr>
  <dimension ref="A1:EM3780"/>
  <sheetViews>
    <sheetView showGridLines="0" zoomScaleNormal="100" workbookViewId="0">
      <selection activeCell="K14" sqref="K14:BL14"/>
    </sheetView>
  </sheetViews>
  <sheetFormatPr defaultRowHeight="15" x14ac:dyDescent="0.25"/>
  <cols>
    <col min="1" max="1" width="2.28515625" style="118" customWidth="1"/>
    <col min="2" max="6" width="1.7109375" style="118" customWidth="1"/>
    <col min="7" max="7" width="2.140625" style="118" customWidth="1"/>
    <col min="8" max="8" width="1.7109375" style="118" customWidth="1"/>
    <col min="9" max="9" width="2.140625" style="118" customWidth="1"/>
    <col min="10" max="10" width="2.42578125" style="118" customWidth="1"/>
    <col min="11" max="15" width="1.7109375" style="118" customWidth="1"/>
    <col min="16" max="16" width="2.5703125" style="118" customWidth="1"/>
    <col min="17" max="17" width="2.140625" style="118" customWidth="1"/>
    <col min="18" max="19" width="1.7109375" style="118" customWidth="1"/>
    <col min="20" max="20" width="1.42578125" style="118" customWidth="1"/>
    <col min="21" max="21" width="1.85546875" style="118" customWidth="1"/>
    <col min="22" max="22" width="1.5703125" style="118" customWidth="1"/>
    <col min="23" max="32" width="1.7109375" style="118" customWidth="1"/>
    <col min="33" max="33" width="2.5703125" style="118" customWidth="1"/>
    <col min="34" max="34" width="2.140625" style="118" customWidth="1"/>
    <col min="35" max="37" width="1.7109375" style="118" customWidth="1"/>
    <col min="38" max="38" width="2.5703125" style="118" customWidth="1"/>
    <col min="39" max="43" width="1.7109375" style="118" customWidth="1"/>
    <col min="44" max="44" width="1.85546875" style="118" customWidth="1"/>
    <col min="45" max="77" width="1.7109375" style="118" customWidth="1"/>
    <col min="78" max="78" width="2.5703125" style="118" customWidth="1"/>
    <col min="79" max="82" width="1.7109375" style="118" customWidth="1"/>
    <col min="83" max="83" width="9.140625" style="118" hidden="1" customWidth="1"/>
    <col min="84" max="84" width="9.140625" style="122" hidden="1" customWidth="1"/>
    <col min="85" max="93" width="9.140625" style="118" hidden="1" customWidth="1"/>
    <col min="94" max="95" width="9.140625" style="118" customWidth="1"/>
    <col min="96" max="16384" width="9.140625" style="118"/>
  </cols>
  <sheetData>
    <row r="1" spans="1:85" s="114" customFormat="1" x14ac:dyDescent="0.25">
      <c r="A1" s="99"/>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195"/>
      <c r="CF1" s="115"/>
    </row>
    <row r="2" spans="1:85" s="114" customFormat="1" x14ac:dyDescent="0.25">
      <c r="A2" s="99"/>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195"/>
      <c r="CF2" s="115"/>
    </row>
    <row r="3" spans="1:85" s="114" customFormat="1" x14ac:dyDescent="0.2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196" t="s">
        <v>33</v>
      </c>
      <c r="BE3" s="196"/>
      <c r="BF3" s="196"/>
      <c r="BG3" s="196"/>
      <c r="BH3" s="196"/>
      <c r="BI3" s="196"/>
      <c r="BJ3" s="99"/>
      <c r="BK3" s="99"/>
      <c r="BL3" s="99"/>
      <c r="BM3" s="99"/>
      <c r="BN3" s="99"/>
      <c r="BO3" s="99"/>
      <c r="BP3" s="99"/>
      <c r="BQ3" s="99"/>
      <c r="BR3" s="99"/>
      <c r="BS3" s="99"/>
      <c r="BT3" s="99"/>
      <c r="BU3" s="99"/>
      <c r="BV3" s="99"/>
      <c r="BW3" s="195"/>
      <c r="CF3" s="115" t="s">
        <v>35</v>
      </c>
      <c r="CG3" s="114" t="s">
        <v>15</v>
      </c>
    </row>
    <row r="4" spans="1:85" s="114" customFormat="1" x14ac:dyDescent="0.25">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196" t="s">
        <v>34</v>
      </c>
      <c r="BE4" s="196"/>
      <c r="BF4" s="196"/>
      <c r="BG4" s="196"/>
      <c r="BH4" s="196"/>
      <c r="BI4" s="196"/>
      <c r="BJ4" s="99"/>
      <c r="BK4" s="99"/>
      <c r="BL4" s="99"/>
      <c r="BM4" s="99"/>
      <c r="BN4" s="99"/>
      <c r="BO4" s="99"/>
      <c r="BP4" s="99"/>
      <c r="BQ4" s="99"/>
      <c r="BR4" s="99"/>
      <c r="BS4" s="99"/>
      <c r="BT4" s="99"/>
      <c r="BU4" s="99"/>
      <c r="BV4" s="99"/>
      <c r="BW4" s="195"/>
      <c r="CF4" s="115" t="s">
        <v>32</v>
      </c>
      <c r="CG4" s="114" t="s">
        <v>97</v>
      </c>
    </row>
    <row r="5" spans="1:85" s="114" customFormat="1" x14ac:dyDescent="0.25">
      <c r="A5" s="99"/>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197" t="s">
        <v>95</v>
      </c>
      <c r="BE5" s="196"/>
      <c r="BF5" s="196"/>
      <c r="BG5" s="196"/>
      <c r="BH5" s="196"/>
      <c r="BI5" s="196"/>
      <c r="BJ5" s="99"/>
      <c r="BK5" s="99"/>
      <c r="BL5" s="99"/>
      <c r="BM5" s="99"/>
      <c r="BN5" s="99"/>
      <c r="BO5" s="99"/>
      <c r="BP5" s="99"/>
      <c r="BQ5" s="99"/>
      <c r="BR5" s="99"/>
      <c r="BS5" s="99"/>
      <c r="BT5" s="99"/>
      <c r="BU5" s="99"/>
      <c r="BV5" s="99"/>
      <c r="BW5" s="195"/>
      <c r="CF5" s="115" t="s">
        <v>67</v>
      </c>
      <c r="CG5" s="114" t="s">
        <v>132</v>
      </c>
    </row>
    <row r="6" spans="1:85" s="114" customFormat="1" x14ac:dyDescent="0.25">
      <c r="A6" s="99"/>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196" t="s">
        <v>94</v>
      </c>
      <c r="BE6" s="196"/>
      <c r="BF6" s="197"/>
      <c r="BG6" s="196"/>
      <c r="BH6" s="196"/>
      <c r="BI6" s="196"/>
      <c r="BJ6" s="99"/>
      <c r="BK6" s="99"/>
      <c r="BL6" s="99"/>
      <c r="BM6" s="99"/>
      <c r="BN6" s="99"/>
      <c r="BO6" s="99"/>
      <c r="BP6" s="99"/>
      <c r="BQ6" s="99"/>
      <c r="BR6" s="99"/>
      <c r="BS6" s="99"/>
      <c r="BT6" s="99"/>
      <c r="BU6" s="99"/>
      <c r="BV6" s="99"/>
      <c r="BW6" s="195"/>
      <c r="CF6" s="115"/>
      <c r="CG6" s="114" t="s">
        <v>133</v>
      </c>
    </row>
    <row r="7" spans="1:85" s="114" customFormat="1" ht="15.75" thickBot="1" x14ac:dyDescent="0.3">
      <c r="A7" s="99"/>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c r="BV7" s="99"/>
      <c r="BW7" s="195"/>
      <c r="CF7" s="115"/>
      <c r="CG7" s="114" t="s">
        <v>134</v>
      </c>
    </row>
    <row r="8" spans="1:85" s="114" customFormat="1" ht="15.75" thickBot="1" x14ac:dyDescent="0.3">
      <c r="A8" s="99"/>
      <c r="B8" s="99"/>
      <c r="C8" s="99"/>
      <c r="D8" s="99"/>
      <c r="E8" s="99"/>
      <c r="F8" s="99"/>
      <c r="G8" s="99"/>
      <c r="H8" s="99"/>
      <c r="I8" s="99"/>
      <c r="J8" s="99"/>
      <c r="K8" s="99"/>
      <c r="L8" s="99"/>
      <c r="M8" s="99"/>
      <c r="N8" s="99"/>
      <c r="O8" s="99"/>
      <c r="P8" s="99"/>
      <c r="Q8" s="99"/>
      <c r="R8" s="99"/>
      <c r="S8" s="99"/>
      <c r="T8" s="99"/>
      <c r="U8" s="99"/>
      <c r="V8" s="99"/>
      <c r="W8" s="99"/>
      <c r="X8" s="99"/>
      <c r="Y8" s="99"/>
      <c r="Z8" s="99"/>
      <c r="AA8" s="99"/>
      <c r="AB8" s="472" t="s">
        <v>62</v>
      </c>
      <c r="AC8" s="473"/>
      <c r="AD8" s="473"/>
      <c r="AE8" s="473"/>
      <c r="AF8" s="473"/>
      <c r="AG8" s="473"/>
      <c r="AH8" s="473"/>
      <c r="AI8" s="473"/>
      <c r="AJ8" s="473"/>
      <c r="AK8" s="473"/>
      <c r="AL8" s="473"/>
      <c r="AM8" s="473"/>
      <c r="AN8" s="473"/>
      <c r="AO8" s="473"/>
      <c r="AP8" s="473"/>
      <c r="AQ8" s="473"/>
      <c r="AR8" s="473"/>
      <c r="AS8" s="473"/>
      <c r="AT8" s="474"/>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c r="BV8" s="99"/>
      <c r="BW8" s="195"/>
      <c r="CF8" s="115"/>
    </row>
    <row r="9" spans="1:85" s="114" customFormat="1" ht="11.25" customHeight="1" x14ac:dyDescent="0.25">
      <c r="A9" s="99"/>
      <c r="B9" s="99"/>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195"/>
      <c r="CF9" s="115"/>
    </row>
    <row r="10" spans="1:85" s="114" customFormat="1" x14ac:dyDescent="0.25">
      <c r="A10" s="405" t="s">
        <v>113</v>
      </c>
      <c r="B10" s="405"/>
      <c r="C10" s="405"/>
      <c r="D10" s="405"/>
      <c r="E10" s="405"/>
      <c r="F10" s="405"/>
      <c r="G10" s="405"/>
      <c r="H10" s="405"/>
      <c r="I10" s="405"/>
      <c r="J10" s="405"/>
      <c r="K10" s="405"/>
      <c r="L10" s="405"/>
      <c r="M10" s="405"/>
      <c r="N10" s="405"/>
      <c r="O10" s="405"/>
      <c r="P10" s="405"/>
      <c r="Q10" s="405"/>
      <c r="R10" s="405"/>
      <c r="S10" s="405"/>
      <c r="T10" s="405"/>
      <c r="U10" s="405"/>
      <c r="V10" s="405"/>
      <c r="W10" s="405"/>
      <c r="X10" s="405"/>
      <c r="Y10" s="405"/>
      <c r="Z10" s="405"/>
      <c r="AA10" s="405"/>
      <c r="AB10" s="405"/>
      <c r="AC10" s="405"/>
      <c r="AD10" s="405"/>
      <c r="AE10" s="405"/>
      <c r="AF10" s="405"/>
      <c r="AG10" s="405"/>
      <c r="AH10" s="405"/>
      <c r="AI10" s="405"/>
      <c r="AJ10" s="405"/>
      <c r="AK10" s="405"/>
      <c r="AL10" s="405"/>
      <c r="AM10" s="405"/>
      <c r="AN10" s="405"/>
      <c r="AO10" s="405"/>
      <c r="AP10" s="405"/>
      <c r="AQ10" s="405"/>
      <c r="AR10" s="405"/>
      <c r="AS10" s="405"/>
      <c r="AT10" s="405"/>
      <c r="AU10" s="405"/>
      <c r="AV10" s="405"/>
      <c r="AW10" s="405"/>
      <c r="AX10" s="405"/>
      <c r="AY10" s="405"/>
      <c r="AZ10" s="405"/>
      <c r="BA10" s="405"/>
      <c r="BB10" s="405"/>
      <c r="BC10" s="405"/>
      <c r="BD10" s="405"/>
      <c r="BE10" s="405"/>
      <c r="BF10" s="405"/>
      <c r="BG10" s="405"/>
      <c r="BH10" s="405"/>
      <c r="BI10" s="405"/>
      <c r="BJ10" s="405"/>
      <c r="BK10" s="405"/>
      <c r="BL10" s="405"/>
      <c r="BM10" s="405"/>
      <c r="BN10" s="405"/>
      <c r="BO10" s="405"/>
      <c r="BP10" s="405"/>
      <c r="BQ10" s="405"/>
      <c r="BR10" s="405"/>
      <c r="BS10" s="405"/>
      <c r="BT10" s="405"/>
      <c r="BU10" s="405"/>
      <c r="BV10" s="405"/>
      <c r="BW10" s="406"/>
      <c r="CF10" s="115"/>
    </row>
    <row r="11" spans="1:85" s="114" customFormat="1" ht="11.25" customHeight="1" x14ac:dyDescent="0.25">
      <c r="A11" s="99"/>
      <c r="B11" s="99"/>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c r="BV11" s="99"/>
      <c r="BW11" s="195"/>
      <c r="CF11" s="116">
        <f>K24</f>
        <v>0</v>
      </c>
    </row>
    <row r="12" spans="1:85" s="114" customFormat="1" x14ac:dyDescent="0.25">
      <c r="A12" s="403" t="s">
        <v>36</v>
      </c>
      <c r="B12" s="403"/>
      <c r="C12" s="403"/>
      <c r="D12" s="403"/>
      <c r="E12" s="403"/>
      <c r="F12" s="403"/>
      <c r="G12" s="403"/>
      <c r="H12" s="403"/>
      <c r="I12" s="403"/>
      <c r="J12" s="403"/>
      <c r="K12" s="403"/>
      <c r="L12" s="403"/>
      <c r="M12" s="403"/>
      <c r="N12" s="403"/>
      <c r="O12" s="403"/>
      <c r="P12" s="403"/>
      <c r="Q12" s="403"/>
      <c r="R12" s="403"/>
      <c r="S12" s="403"/>
      <c r="T12" s="403"/>
      <c r="U12" s="403"/>
      <c r="V12" s="403"/>
      <c r="W12" s="403"/>
      <c r="X12" s="403"/>
      <c r="Y12" s="403"/>
      <c r="Z12" s="403"/>
      <c r="AA12" s="403"/>
      <c r="AB12" s="403"/>
      <c r="AC12" s="403"/>
      <c r="AD12" s="403"/>
      <c r="AE12" s="403"/>
      <c r="AF12" s="403"/>
      <c r="AG12" s="403"/>
      <c r="AH12" s="403"/>
      <c r="AI12" s="403"/>
      <c r="AJ12" s="403"/>
      <c r="AK12" s="403"/>
      <c r="AL12" s="403"/>
      <c r="AM12" s="403"/>
      <c r="AN12" s="403"/>
      <c r="AO12" s="403"/>
      <c r="AP12" s="403"/>
      <c r="AQ12" s="403"/>
      <c r="AR12" s="403"/>
      <c r="AS12" s="403"/>
      <c r="AT12" s="403"/>
      <c r="AU12" s="403"/>
      <c r="AV12" s="403"/>
      <c r="AW12" s="403"/>
      <c r="AX12" s="403"/>
      <c r="AY12" s="403"/>
      <c r="AZ12" s="403"/>
      <c r="BA12" s="403"/>
      <c r="BB12" s="403"/>
      <c r="BC12" s="403"/>
      <c r="BD12" s="403"/>
      <c r="BE12" s="403"/>
      <c r="BF12" s="403"/>
      <c r="BG12" s="403"/>
      <c r="BH12" s="403"/>
      <c r="BI12" s="403"/>
      <c r="BJ12" s="403"/>
      <c r="BK12" s="403"/>
      <c r="BL12" s="403"/>
      <c r="BM12" s="403"/>
      <c r="BN12" s="403"/>
      <c r="BO12" s="403"/>
      <c r="BP12" s="403"/>
      <c r="BQ12" s="403"/>
      <c r="BR12" s="403"/>
      <c r="BS12" s="403"/>
      <c r="BT12" s="403"/>
      <c r="BU12" s="403"/>
      <c r="BV12" s="403"/>
      <c r="BW12" s="404"/>
      <c r="CF12" s="117">
        <f>U38</f>
        <v>0</v>
      </c>
    </row>
    <row r="13" spans="1:85" s="114" customFormat="1" ht="11.25" customHeight="1" x14ac:dyDescent="0.25">
      <c r="A13" s="99"/>
      <c r="B13" s="99"/>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195"/>
      <c r="CF13" s="115"/>
    </row>
    <row r="14" spans="1:85" s="114" customFormat="1" ht="17.100000000000001" customHeight="1" x14ac:dyDescent="0.25">
      <c r="A14" s="410" t="s">
        <v>37</v>
      </c>
      <c r="B14" s="411"/>
      <c r="C14" s="411"/>
      <c r="D14" s="411"/>
      <c r="E14" s="411"/>
      <c r="F14" s="411"/>
      <c r="G14" s="411"/>
      <c r="H14" s="411"/>
      <c r="I14" s="411"/>
      <c r="J14" s="411"/>
      <c r="K14" s="444"/>
      <c r="L14" s="445"/>
      <c r="M14" s="445"/>
      <c r="N14" s="445"/>
      <c r="O14" s="445"/>
      <c r="P14" s="445"/>
      <c r="Q14" s="445"/>
      <c r="R14" s="445"/>
      <c r="S14" s="445"/>
      <c r="T14" s="445"/>
      <c r="U14" s="445"/>
      <c r="V14" s="445"/>
      <c r="W14" s="445"/>
      <c r="X14" s="445"/>
      <c r="Y14" s="445"/>
      <c r="Z14" s="445"/>
      <c r="AA14" s="445"/>
      <c r="AB14" s="445"/>
      <c r="AC14" s="445"/>
      <c r="AD14" s="445"/>
      <c r="AE14" s="445"/>
      <c r="AF14" s="445"/>
      <c r="AG14" s="445"/>
      <c r="AH14" s="445"/>
      <c r="AI14" s="445"/>
      <c r="AJ14" s="445"/>
      <c r="AK14" s="445"/>
      <c r="AL14" s="445"/>
      <c r="AM14" s="445"/>
      <c r="AN14" s="445"/>
      <c r="AO14" s="445"/>
      <c r="AP14" s="445"/>
      <c r="AQ14" s="445"/>
      <c r="AR14" s="445"/>
      <c r="AS14" s="445"/>
      <c r="AT14" s="445"/>
      <c r="AU14" s="445"/>
      <c r="AV14" s="445"/>
      <c r="AW14" s="445"/>
      <c r="AX14" s="445"/>
      <c r="AY14" s="445"/>
      <c r="AZ14" s="445"/>
      <c r="BA14" s="445"/>
      <c r="BB14" s="445"/>
      <c r="BC14" s="445"/>
      <c r="BD14" s="445"/>
      <c r="BE14" s="445"/>
      <c r="BF14" s="445"/>
      <c r="BG14" s="445"/>
      <c r="BH14" s="445"/>
      <c r="BI14" s="445"/>
      <c r="BJ14" s="445"/>
      <c r="BK14" s="445"/>
      <c r="BL14" s="446"/>
      <c r="BM14" s="99"/>
      <c r="BN14" s="99"/>
      <c r="BO14" s="99"/>
      <c r="BP14" s="99"/>
      <c r="BQ14" s="99"/>
      <c r="BR14" s="99"/>
      <c r="BS14" s="99"/>
      <c r="BT14" s="99"/>
      <c r="BU14" s="99"/>
      <c r="BV14" s="99"/>
      <c r="BW14" s="195"/>
      <c r="CF14" s="115"/>
    </row>
    <row r="15" spans="1:85" s="114" customFormat="1" ht="5.25" hidden="1" customHeight="1" x14ac:dyDescent="0.25">
      <c r="A15" s="206"/>
      <c r="B15" s="207"/>
      <c r="C15" s="207"/>
      <c r="D15" s="207"/>
      <c r="E15" s="207"/>
      <c r="F15" s="207"/>
      <c r="G15" s="207"/>
      <c r="H15" s="207"/>
      <c r="I15" s="207"/>
      <c r="J15" s="207"/>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1"/>
      <c r="BL15" s="51"/>
      <c r="BM15" s="99"/>
      <c r="BN15" s="99"/>
      <c r="BO15" s="99"/>
      <c r="BP15" s="99"/>
      <c r="BQ15" s="99"/>
      <c r="BR15" s="99"/>
      <c r="BS15" s="99"/>
      <c r="BT15" s="99"/>
      <c r="BU15" s="99"/>
      <c r="BV15" s="99"/>
      <c r="BW15" s="195"/>
      <c r="CF15" s="115"/>
    </row>
    <row r="16" spans="1:85" s="114" customFormat="1" ht="17.100000000000001" customHeight="1" x14ac:dyDescent="0.25">
      <c r="A16" s="410" t="s">
        <v>38</v>
      </c>
      <c r="B16" s="411"/>
      <c r="C16" s="411"/>
      <c r="D16" s="411"/>
      <c r="E16" s="411"/>
      <c r="F16" s="411"/>
      <c r="G16" s="411"/>
      <c r="H16" s="411"/>
      <c r="I16" s="411"/>
      <c r="J16" s="411"/>
      <c r="K16" s="475"/>
      <c r="L16" s="476"/>
      <c r="M16" s="476"/>
      <c r="N16" s="476"/>
      <c r="O16" s="476"/>
      <c r="P16" s="476"/>
      <c r="Q16" s="476"/>
      <c r="R16" s="476"/>
      <c r="S16" s="476"/>
      <c r="T16" s="476"/>
      <c r="U16" s="476"/>
      <c r="V16" s="476"/>
      <c r="W16" s="476"/>
      <c r="X16" s="476"/>
      <c r="Y16" s="476"/>
      <c r="Z16" s="476"/>
      <c r="AA16" s="476"/>
      <c r="AB16" s="476"/>
      <c r="AC16" s="476"/>
      <c r="AD16" s="476"/>
      <c r="AE16" s="476"/>
      <c r="AF16" s="476"/>
      <c r="AG16" s="476"/>
      <c r="AH16" s="476"/>
      <c r="AI16" s="476"/>
      <c r="AJ16" s="476"/>
      <c r="AK16" s="476"/>
      <c r="AL16" s="476"/>
      <c r="AM16" s="476"/>
      <c r="AN16" s="476"/>
      <c r="AO16" s="476"/>
      <c r="AP16" s="476"/>
      <c r="AQ16" s="476"/>
      <c r="AR16" s="476"/>
      <c r="AS16" s="476"/>
      <c r="AT16" s="476"/>
      <c r="AU16" s="476"/>
      <c r="AV16" s="476"/>
      <c r="AW16" s="476"/>
      <c r="AX16" s="476"/>
      <c r="AY16" s="476"/>
      <c r="AZ16" s="476"/>
      <c r="BA16" s="476"/>
      <c r="BB16" s="476"/>
      <c r="BC16" s="476"/>
      <c r="BD16" s="476"/>
      <c r="BE16" s="476"/>
      <c r="BF16" s="476"/>
      <c r="BG16" s="476"/>
      <c r="BH16" s="476"/>
      <c r="BI16" s="476"/>
      <c r="BJ16" s="476"/>
      <c r="BK16" s="476"/>
      <c r="BL16" s="477"/>
      <c r="BM16" s="99"/>
      <c r="BN16" s="99"/>
      <c r="BO16" s="99"/>
      <c r="BP16" s="99"/>
      <c r="BQ16" s="99"/>
      <c r="BR16" s="99"/>
      <c r="BS16" s="99"/>
      <c r="BT16" s="99"/>
      <c r="BU16" s="99"/>
      <c r="BV16" s="99"/>
      <c r="BW16" s="195"/>
      <c r="CF16" s="115"/>
    </row>
    <row r="17" spans="1:84" s="114" customFormat="1" ht="5.25" hidden="1" customHeight="1" x14ac:dyDescent="0.25">
      <c r="A17" s="206"/>
      <c r="B17" s="207"/>
      <c r="C17" s="207"/>
      <c r="D17" s="207"/>
      <c r="E17" s="207"/>
      <c r="F17" s="207"/>
      <c r="G17" s="207"/>
      <c r="H17" s="207"/>
      <c r="I17" s="207"/>
      <c r="J17" s="207"/>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1"/>
      <c r="BJ17" s="51"/>
      <c r="BK17" s="51"/>
      <c r="BL17" s="51"/>
      <c r="BM17" s="99"/>
      <c r="BN17" s="99"/>
      <c r="BO17" s="99"/>
      <c r="BP17" s="99"/>
      <c r="BQ17" s="99"/>
      <c r="BR17" s="99"/>
      <c r="BS17" s="99"/>
      <c r="BT17" s="99"/>
      <c r="BU17" s="99"/>
      <c r="BV17" s="99"/>
      <c r="BW17" s="195"/>
      <c r="CF17" s="115"/>
    </row>
    <row r="18" spans="1:84" s="114" customFormat="1" ht="17.100000000000001" customHeight="1" x14ac:dyDescent="0.25">
      <c r="A18" s="410" t="s">
        <v>39</v>
      </c>
      <c r="B18" s="411"/>
      <c r="C18" s="411"/>
      <c r="D18" s="411"/>
      <c r="E18" s="411"/>
      <c r="F18" s="411"/>
      <c r="G18" s="411"/>
      <c r="H18" s="411"/>
      <c r="I18" s="411"/>
      <c r="J18" s="411"/>
      <c r="K18" s="444"/>
      <c r="L18" s="445"/>
      <c r="M18" s="445"/>
      <c r="N18" s="445"/>
      <c r="O18" s="445"/>
      <c r="P18" s="445"/>
      <c r="Q18" s="445"/>
      <c r="R18" s="445"/>
      <c r="S18" s="445"/>
      <c r="T18" s="445"/>
      <c r="U18" s="445"/>
      <c r="V18" s="445"/>
      <c r="W18" s="445"/>
      <c r="X18" s="445"/>
      <c r="Y18" s="445"/>
      <c r="Z18" s="445"/>
      <c r="AA18" s="445"/>
      <c r="AB18" s="445"/>
      <c r="AC18" s="445"/>
      <c r="AD18" s="445"/>
      <c r="AE18" s="446"/>
      <c r="AF18" s="370" t="s">
        <v>40</v>
      </c>
      <c r="AG18" s="371"/>
      <c r="AH18" s="371"/>
      <c r="AI18" s="371"/>
      <c r="AJ18" s="372"/>
      <c r="AK18" s="475"/>
      <c r="AL18" s="476"/>
      <c r="AM18" s="476"/>
      <c r="AN18" s="476"/>
      <c r="AO18" s="476"/>
      <c r="AP18" s="476"/>
      <c r="AQ18" s="476"/>
      <c r="AR18" s="476"/>
      <c r="AS18" s="476"/>
      <c r="AT18" s="476"/>
      <c r="AU18" s="476"/>
      <c r="AV18" s="476"/>
      <c r="AW18" s="476"/>
      <c r="AX18" s="476"/>
      <c r="AY18" s="476"/>
      <c r="AZ18" s="476"/>
      <c r="BA18" s="476"/>
      <c r="BB18" s="476"/>
      <c r="BC18" s="476"/>
      <c r="BD18" s="476"/>
      <c r="BE18" s="476"/>
      <c r="BF18" s="476"/>
      <c r="BG18" s="476"/>
      <c r="BH18" s="476"/>
      <c r="BI18" s="476"/>
      <c r="BJ18" s="476"/>
      <c r="BK18" s="476"/>
      <c r="BL18" s="477"/>
      <c r="BM18" s="99"/>
      <c r="BN18" s="99"/>
      <c r="BO18" s="99"/>
      <c r="BP18" s="99"/>
      <c r="BQ18" s="99"/>
      <c r="BR18" s="99"/>
      <c r="BS18" s="99"/>
      <c r="BT18" s="99"/>
      <c r="BU18" s="99"/>
      <c r="BV18" s="99"/>
      <c r="BW18" s="195"/>
      <c r="CF18" s="115"/>
    </row>
    <row r="19" spans="1:84" s="114" customFormat="1" ht="4.5" hidden="1" customHeight="1" x14ac:dyDescent="0.25">
      <c r="A19" s="206"/>
      <c r="B19" s="207"/>
      <c r="C19" s="207"/>
      <c r="D19" s="207"/>
      <c r="E19" s="207"/>
      <c r="F19" s="207"/>
      <c r="G19" s="207"/>
      <c r="H19" s="207"/>
      <c r="I19" s="207"/>
      <c r="J19" s="207"/>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1"/>
      <c r="BK19" s="51"/>
      <c r="BL19" s="51"/>
      <c r="BM19" s="99"/>
      <c r="BN19" s="99"/>
      <c r="BO19" s="99"/>
      <c r="BP19" s="99"/>
      <c r="BQ19" s="99"/>
      <c r="BR19" s="99"/>
      <c r="BS19" s="99"/>
      <c r="BT19" s="99"/>
      <c r="BU19" s="99"/>
      <c r="BV19" s="99"/>
      <c r="BW19" s="195"/>
      <c r="CF19" s="115"/>
    </row>
    <row r="20" spans="1:84" s="114" customFormat="1" ht="17.100000000000001" customHeight="1" x14ac:dyDescent="0.25">
      <c r="A20" s="410" t="s">
        <v>7</v>
      </c>
      <c r="B20" s="411"/>
      <c r="C20" s="411"/>
      <c r="D20" s="411"/>
      <c r="E20" s="411"/>
      <c r="F20" s="411"/>
      <c r="G20" s="411"/>
      <c r="H20" s="411"/>
      <c r="I20" s="411"/>
      <c r="J20" s="411"/>
      <c r="K20" s="444"/>
      <c r="L20" s="445"/>
      <c r="M20" s="445"/>
      <c r="N20" s="445"/>
      <c r="O20" s="445"/>
      <c r="P20" s="445"/>
      <c r="Q20" s="445"/>
      <c r="R20" s="445"/>
      <c r="S20" s="445"/>
      <c r="T20" s="445"/>
      <c r="U20" s="445"/>
      <c r="V20" s="445"/>
      <c r="W20" s="445"/>
      <c r="X20" s="445"/>
      <c r="Y20" s="445"/>
      <c r="Z20" s="445"/>
      <c r="AA20" s="445"/>
      <c r="AB20" s="445"/>
      <c r="AC20" s="445"/>
      <c r="AD20" s="445"/>
      <c r="AE20" s="445"/>
      <c r="AF20" s="445"/>
      <c r="AG20" s="445"/>
      <c r="AH20" s="445"/>
      <c r="AI20" s="445"/>
      <c r="AJ20" s="445"/>
      <c r="AK20" s="445"/>
      <c r="AL20" s="445"/>
      <c r="AM20" s="445"/>
      <c r="AN20" s="445"/>
      <c r="AO20" s="445"/>
      <c r="AP20" s="445"/>
      <c r="AQ20" s="445"/>
      <c r="AR20" s="445"/>
      <c r="AS20" s="445"/>
      <c r="AT20" s="445"/>
      <c r="AU20" s="445"/>
      <c r="AV20" s="445"/>
      <c r="AW20" s="445"/>
      <c r="AX20" s="445"/>
      <c r="AY20" s="445"/>
      <c r="AZ20" s="445"/>
      <c r="BA20" s="445"/>
      <c r="BB20" s="445"/>
      <c r="BC20" s="445"/>
      <c r="BD20" s="445"/>
      <c r="BE20" s="445"/>
      <c r="BF20" s="445"/>
      <c r="BG20" s="445"/>
      <c r="BH20" s="445"/>
      <c r="BI20" s="445"/>
      <c r="BJ20" s="445"/>
      <c r="BK20" s="445"/>
      <c r="BL20" s="446"/>
      <c r="BM20" s="99"/>
      <c r="BN20" s="99"/>
      <c r="BO20" s="99"/>
      <c r="BP20" s="99"/>
      <c r="BQ20" s="99"/>
      <c r="BR20" s="99"/>
      <c r="BS20" s="99"/>
      <c r="BT20" s="99"/>
      <c r="BU20" s="99"/>
      <c r="BV20" s="99"/>
      <c r="BW20" s="195"/>
      <c r="CF20" s="115"/>
    </row>
    <row r="21" spans="1:84" s="114" customFormat="1" ht="11.25" customHeight="1" x14ac:dyDescent="0.25">
      <c r="A21" s="198"/>
      <c r="B21" s="198"/>
      <c r="C21" s="198"/>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8"/>
      <c r="BA21" s="198"/>
      <c r="BB21" s="198"/>
      <c r="BC21" s="198"/>
      <c r="BD21" s="198"/>
      <c r="BE21" s="198"/>
      <c r="BF21" s="198"/>
      <c r="BG21" s="198"/>
      <c r="BH21" s="198"/>
      <c r="BI21" s="99"/>
      <c r="BJ21" s="99"/>
      <c r="BK21" s="99"/>
      <c r="BL21" s="99"/>
      <c r="BM21" s="99"/>
      <c r="BN21" s="99"/>
      <c r="BO21" s="99"/>
      <c r="BP21" s="99"/>
      <c r="BQ21" s="99"/>
      <c r="BR21" s="99"/>
      <c r="BS21" s="99"/>
      <c r="BT21" s="99"/>
      <c r="BU21" s="99"/>
      <c r="BV21" s="99"/>
      <c r="BW21" s="195"/>
      <c r="CF21" s="115"/>
    </row>
    <row r="22" spans="1:84" s="114" customFormat="1" x14ac:dyDescent="0.25">
      <c r="A22" s="403" t="s">
        <v>41</v>
      </c>
      <c r="B22" s="403"/>
      <c r="C22" s="403"/>
      <c r="D22" s="403"/>
      <c r="E22" s="403"/>
      <c r="F22" s="403"/>
      <c r="G22" s="403"/>
      <c r="H22" s="403"/>
      <c r="I22" s="403"/>
      <c r="J22" s="403"/>
      <c r="K22" s="403"/>
      <c r="L22" s="403"/>
      <c r="M22" s="403"/>
      <c r="N22" s="403"/>
      <c r="O22" s="403"/>
      <c r="P22" s="403"/>
      <c r="Q22" s="403"/>
      <c r="R22" s="403"/>
      <c r="S22" s="403"/>
      <c r="T22" s="403"/>
      <c r="U22" s="403"/>
      <c r="V22" s="403"/>
      <c r="W22" s="403"/>
      <c r="X22" s="403"/>
      <c r="Y22" s="403"/>
      <c r="Z22" s="403"/>
      <c r="AA22" s="403"/>
      <c r="AB22" s="403"/>
      <c r="AC22" s="403"/>
      <c r="AD22" s="403"/>
      <c r="AE22" s="403"/>
      <c r="AF22" s="403"/>
      <c r="AG22" s="403"/>
      <c r="AH22" s="403"/>
      <c r="AI22" s="403"/>
      <c r="AJ22" s="403"/>
      <c r="AK22" s="403"/>
      <c r="AL22" s="403"/>
      <c r="AM22" s="403"/>
      <c r="AN22" s="403"/>
      <c r="AO22" s="403"/>
      <c r="AP22" s="403"/>
      <c r="AQ22" s="403"/>
      <c r="AR22" s="403"/>
      <c r="AS22" s="403"/>
      <c r="AT22" s="403"/>
      <c r="AU22" s="403"/>
      <c r="AV22" s="403"/>
      <c r="AW22" s="403"/>
      <c r="AX22" s="403"/>
      <c r="AY22" s="403"/>
      <c r="AZ22" s="403"/>
      <c r="BA22" s="403"/>
      <c r="BB22" s="403"/>
      <c r="BC22" s="403"/>
      <c r="BD22" s="403"/>
      <c r="BE22" s="403"/>
      <c r="BF22" s="403"/>
      <c r="BG22" s="403"/>
      <c r="BH22" s="403"/>
      <c r="BI22" s="403"/>
      <c r="BJ22" s="403"/>
      <c r="BK22" s="403"/>
      <c r="BL22" s="403"/>
      <c r="BM22" s="403"/>
      <c r="BN22" s="403"/>
      <c r="BO22" s="403"/>
      <c r="BP22" s="403"/>
      <c r="BQ22" s="403"/>
      <c r="BR22" s="403"/>
      <c r="BS22" s="403"/>
      <c r="BT22" s="403"/>
      <c r="BU22" s="403"/>
      <c r="BV22" s="403"/>
      <c r="BW22" s="404"/>
      <c r="CF22" s="115"/>
    </row>
    <row r="23" spans="1:84" s="114" customFormat="1" ht="11.25" customHeight="1" x14ac:dyDescent="0.25">
      <c r="A23" s="99"/>
      <c r="B23" s="99"/>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195"/>
      <c r="CF23" s="115"/>
    </row>
    <row r="24" spans="1:84" s="114" customFormat="1" ht="17.100000000000001" customHeight="1" x14ac:dyDescent="0.25">
      <c r="A24" s="370" t="s">
        <v>148</v>
      </c>
      <c r="B24" s="371"/>
      <c r="C24" s="371"/>
      <c r="D24" s="371"/>
      <c r="E24" s="371"/>
      <c r="F24" s="371"/>
      <c r="G24" s="371"/>
      <c r="H24" s="371"/>
      <c r="I24" s="371"/>
      <c r="J24" s="411"/>
      <c r="K24" s="444"/>
      <c r="L24" s="445"/>
      <c r="M24" s="445"/>
      <c r="N24" s="445"/>
      <c r="O24" s="445"/>
      <c r="P24" s="445"/>
      <c r="Q24" s="445"/>
      <c r="R24" s="445"/>
      <c r="S24" s="445"/>
      <c r="T24" s="445"/>
      <c r="U24" s="445"/>
      <c r="V24" s="445"/>
      <c r="W24" s="445"/>
      <c r="X24" s="445"/>
      <c r="Y24" s="445"/>
      <c r="Z24" s="445"/>
      <c r="AA24" s="445"/>
      <c r="AB24" s="445"/>
      <c r="AC24" s="445"/>
      <c r="AD24" s="445"/>
      <c r="AE24" s="445"/>
      <c r="AF24" s="445"/>
      <c r="AG24" s="445"/>
      <c r="AH24" s="445"/>
      <c r="AI24" s="445"/>
      <c r="AJ24" s="445"/>
      <c r="AK24" s="445"/>
      <c r="AL24" s="445"/>
      <c r="AM24" s="445"/>
      <c r="AN24" s="445"/>
      <c r="AO24" s="445"/>
      <c r="AP24" s="445"/>
      <c r="AQ24" s="445"/>
      <c r="AR24" s="445"/>
      <c r="AS24" s="445"/>
      <c r="AT24" s="445"/>
      <c r="AU24" s="445"/>
      <c r="AV24" s="445"/>
      <c r="AW24" s="445"/>
      <c r="AX24" s="445"/>
      <c r="AY24" s="445"/>
      <c r="AZ24" s="445"/>
      <c r="BA24" s="445"/>
      <c r="BB24" s="445"/>
      <c r="BC24" s="445"/>
      <c r="BD24" s="445"/>
      <c r="BE24" s="445"/>
      <c r="BF24" s="445"/>
      <c r="BG24" s="445"/>
      <c r="BH24" s="445"/>
      <c r="BI24" s="445"/>
      <c r="BJ24" s="445"/>
      <c r="BK24" s="445"/>
      <c r="BL24" s="445"/>
      <c r="BM24" s="445"/>
      <c r="BN24" s="445"/>
      <c r="BO24" s="445"/>
      <c r="BP24" s="445"/>
      <c r="BQ24" s="445"/>
      <c r="BR24" s="445"/>
      <c r="BS24" s="445"/>
      <c r="BT24" s="445"/>
      <c r="BU24" s="446"/>
      <c r="BV24" s="99"/>
      <c r="BW24" s="195"/>
      <c r="CF24" s="115"/>
    </row>
    <row r="25" spans="1:84" s="114" customFormat="1" ht="5.25" hidden="1" customHeight="1" x14ac:dyDescent="0.25">
      <c r="A25" s="208"/>
      <c r="B25" s="208"/>
      <c r="C25" s="208"/>
      <c r="D25" s="208"/>
      <c r="E25" s="208"/>
      <c r="F25" s="208"/>
      <c r="G25" s="208"/>
      <c r="H25" s="208"/>
      <c r="I25" s="208"/>
      <c r="J25" s="208"/>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99"/>
      <c r="BW25" s="195"/>
      <c r="CF25" s="115"/>
    </row>
    <row r="26" spans="1:84" s="114" customFormat="1" ht="17.100000000000001" customHeight="1" x14ac:dyDescent="0.25">
      <c r="A26" s="370" t="s">
        <v>149</v>
      </c>
      <c r="B26" s="371"/>
      <c r="C26" s="371"/>
      <c r="D26" s="371"/>
      <c r="E26" s="371"/>
      <c r="F26" s="371"/>
      <c r="G26" s="371"/>
      <c r="H26" s="371"/>
      <c r="I26" s="371"/>
      <c r="J26" s="411"/>
      <c r="K26" s="444"/>
      <c r="L26" s="445"/>
      <c r="M26" s="445"/>
      <c r="N26" s="445"/>
      <c r="O26" s="445"/>
      <c r="P26" s="445"/>
      <c r="Q26" s="445"/>
      <c r="R26" s="445"/>
      <c r="S26" s="445"/>
      <c r="T26" s="445"/>
      <c r="U26" s="445"/>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AT26" s="445"/>
      <c r="AU26" s="445"/>
      <c r="AV26" s="445"/>
      <c r="AW26" s="445"/>
      <c r="AX26" s="445"/>
      <c r="AY26" s="445"/>
      <c r="AZ26" s="445"/>
      <c r="BA26" s="445"/>
      <c r="BB26" s="445"/>
      <c r="BC26" s="445"/>
      <c r="BD26" s="445"/>
      <c r="BE26" s="445"/>
      <c r="BF26" s="445"/>
      <c r="BG26" s="445"/>
      <c r="BH26" s="445"/>
      <c r="BI26" s="445"/>
      <c r="BJ26" s="445"/>
      <c r="BK26" s="445"/>
      <c r="BL26" s="445"/>
      <c r="BM26" s="445"/>
      <c r="BN26" s="445"/>
      <c r="BO26" s="445"/>
      <c r="BP26" s="445"/>
      <c r="BQ26" s="445"/>
      <c r="BR26" s="445"/>
      <c r="BS26" s="445"/>
      <c r="BT26" s="445"/>
      <c r="BU26" s="446"/>
      <c r="BV26" s="99"/>
      <c r="BW26" s="195"/>
      <c r="CF26" s="115"/>
    </row>
    <row r="27" spans="1:84" s="114" customFormat="1" ht="5.25" hidden="1" customHeight="1" x14ac:dyDescent="0.25">
      <c r="A27" s="208"/>
      <c r="B27" s="208"/>
      <c r="C27" s="208"/>
      <c r="D27" s="208"/>
      <c r="E27" s="208"/>
      <c r="F27" s="208"/>
      <c r="G27" s="208"/>
      <c r="H27" s="208"/>
      <c r="I27" s="208"/>
      <c r="J27" s="208"/>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3"/>
      <c r="CF27" s="115"/>
    </row>
    <row r="28" spans="1:84" s="114" customFormat="1" ht="17.100000000000001" customHeight="1" x14ac:dyDescent="0.25">
      <c r="A28" s="410" t="s">
        <v>150</v>
      </c>
      <c r="B28" s="411"/>
      <c r="C28" s="411"/>
      <c r="D28" s="411"/>
      <c r="E28" s="411"/>
      <c r="F28" s="411"/>
      <c r="G28" s="411"/>
      <c r="H28" s="411"/>
      <c r="I28" s="411"/>
      <c r="J28" s="411"/>
      <c r="K28" s="478"/>
      <c r="L28" s="479"/>
      <c r="M28" s="479"/>
      <c r="N28" s="479"/>
      <c r="O28" s="479"/>
      <c r="P28" s="479"/>
      <c r="Q28" s="479"/>
      <c r="R28" s="479"/>
      <c r="S28" s="479"/>
      <c r="T28" s="479"/>
      <c r="U28" s="479"/>
      <c r="V28" s="479"/>
      <c r="W28" s="479"/>
      <c r="X28" s="479"/>
      <c r="Y28" s="479"/>
      <c r="Z28" s="479"/>
      <c r="AA28" s="479"/>
      <c r="AB28" s="479"/>
      <c r="AC28" s="479"/>
      <c r="AD28" s="479"/>
      <c r="AE28" s="480"/>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99"/>
      <c r="BU28" s="99"/>
      <c r="BV28" s="99"/>
      <c r="BW28" s="195"/>
      <c r="CF28" s="115"/>
    </row>
    <row r="29" spans="1:84" s="114" customFormat="1" ht="5.25" hidden="1" customHeight="1" x14ac:dyDescent="0.25">
      <c r="A29" s="208"/>
      <c r="B29" s="208"/>
      <c r="C29" s="208"/>
      <c r="D29" s="208"/>
      <c r="E29" s="208"/>
      <c r="F29" s="208"/>
      <c r="G29" s="208"/>
      <c r="H29" s="208"/>
      <c r="I29" s="208"/>
      <c r="J29" s="208"/>
      <c r="K29" s="51"/>
      <c r="L29" s="51"/>
      <c r="M29" s="51"/>
      <c r="N29" s="51"/>
      <c r="O29" s="51"/>
      <c r="P29" s="51"/>
      <c r="Q29" s="51"/>
      <c r="R29" s="51"/>
      <c r="S29" s="51"/>
      <c r="T29" s="51"/>
      <c r="U29" s="51"/>
      <c r="V29" s="51"/>
      <c r="W29" s="51"/>
      <c r="X29" s="51"/>
      <c r="Y29" s="51"/>
      <c r="Z29" s="51"/>
      <c r="AA29" s="51"/>
      <c r="AB29" s="51"/>
      <c r="AC29" s="51"/>
      <c r="AD29" s="51"/>
      <c r="AE29" s="51"/>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195"/>
      <c r="CF29" s="115"/>
    </row>
    <row r="30" spans="1:84" s="114" customFormat="1" ht="17.100000000000001" customHeight="1" x14ac:dyDescent="0.25">
      <c r="A30" s="370" t="s">
        <v>151</v>
      </c>
      <c r="B30" s="371"/>
      <c r="C30" s="371"/>
      <c r="D30" s="371"/>
      <c r="E30" s="371"/>
      <c r="F30" s="371"/>
      <c r="G30" s="371"/>
      <c r="H30" s="371"/>
      <c r="I30" s="371"/>
      <c r="J30" s="411"/>
      <c r="K30" s="444"/>
      <c r="L30" s="445"/>
      <c r="M30" s="445"/>
      <c r="N30" s="445"/>
      <c r="O30" s="445"/>
      <c r="P30" s="445"/>
      <c r="Q30" s="445"/>
      <c r="R30" s="445"/>
      <c r="S30" s="445"/>
      <c r="T30" s="445"/>
      <c r="U30" s="445"/>
      <c r="V30" s="445"/>
      <c r="W30" s="445"/>
      <c r="X30" s="445"/>
      <c r="Y30" s="445"/>
      <c r="Z30" s="445"/>
      <c r="AA30" s="445"/>
      <c r="AB30" s="445"/>
      <c r="AC30" s="445"/>
      <c r="AD30" s="445"/>
      <c r="AE30" s="446"/>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c r="BP30" s="99"/>
      <c r="BQ30" s="99"/>
      <c r="BR30" s="99"/>
      <c r="BS30" s="99"/>
      <c r="BT30" s="99"/>
      <c r="BU30" s="99"/>
      <c r="BV30" s="99"/>
      <c r="BW30" s="195"/>
      <c r="CF30" s="115"/>
    </row>
    <row r="31" spans="1:84" s="114" customFormat="1" ht="5.25" hidden="1" customHeight="1" x14ac:dyDescent="0.25">
      <c r="A31" s="211"/>
      <c r="B31" s="211"/>
      <c r="C31" s="211"/>
      <c r="D31" s="211"/>
      <c r="E31" s="211"/>
      <c r="F31" s="211"/>
      <c r="G31" s="211"/>
      <c r="H31" s="211"/>
      <c r="I31" s="211"/>
      <c r="J31" s="211"/>
      <c r="K31" s="54"/>
      <c r="L31" s="51"/>
      <c r="M31" s="51"/>
      <c r="N31" s="51"/>
      <c r="O31" s="51"/>
      <c r="P31" s="51"/>
      <c r="Q31" s="51"/>
      <c r="R31" s="51"/>
      <c r="S31" s="51"/>
      <c r="T31" s="51"/>
      <c r="U31" s="51"/>
      <c r="V31" s="51"/>
      <c r="W31" s="51"/>
      <c r="X31" s="51"/>
      <c r="Y31" s="51"/>
      <c r="Z31" s="51"/>
      <c r="AA31" s="51"/>
      <c r="AB31" s="51"/>
      <c r="AC31" s="51"/>
      <c r="AD31" s="51"/>
      <c r="AE31" s="51"/>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195"/>
      <c r="CF31" s="115"/>
    </row>
    <row r="32" spans="1:84" s="114" customFormat="1" ht="17.100000000000001" customHeight="1" x14ac:dyDescent="0.25">
      <c r="A32" s="370" t="s">
        <v>152</v>
      </c>
      <c r="B32" s="371"/>
      <c r="C32" s="371"/>
      <c r="D32" s="371"/>
      <c r="E32" s="371"/>
      <c r="F32" s="371"/>
      <c r="G32" s="371"/>
      <c r="H32" s="371"/>
      <c r="I32" s="371"/>
      <c r="J32" s="372"/>
      <c r="K32" s="456"/>
      <c r="L32" s="457"/>
      <c r="M32" s="457"/>
      <c r="N32" s="457"/>
      <c r="O32" s="457"/>
      <c r="P32" s="457"/>
      <c r="Q32" s="457"/>
      <c r="R32" s="457"/>
      <c r="S32" s="457"/>
      <c r="T32" s="457"/>
      <c r="U32" s="457"/>
      <c r="V32" s="457"/>
      <c r="W32" s="457"/>
      <c r="X32" s="457"/>
      <c r="Y32" s="457"/>
      <c r="Z32" s="457"/>
      <c r="AA32" s="457"/>
      <c r="AB32" s="457"/>
      <c r="AC32" s="457"/>
      <c r="AD32" s="457"/>
      <c r="AE32" s="458"/>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S32" s="99"/>
      <c r="BT32" s="99"/>
      <c r="BU32" s="99"/>
      <c r="BV32" s="99"/>
      <c r="BW32" s="195"/>
      <c r="CF32" s="115"/>
    </row>
    <row r="33" spans="1:88" s="114" customFormat="1" ht="5.25" hidden="1" customHeight="1" x14ac:dyDescent="0.25">
      <c r="A33" s="55"/>
      <c r="B33" s="55"/>
      <c r="C33" s="55"/>
      <c r="D33" s="55"/>
      <c r="E33" s="55"/>
      <c r="F33" s="55"/>
      <c r="G33" s="55"/>
      <c r="H33" s="55"/>
      <c r="I33" s="55"/>
      <c r="J33" s="55"/>
      <c r="K33" s="56"/>
      <c r="L33" s="56"/>
      <c r="M33" s="56"/>
      <c r="N33" s="56"/>
      <c r="O33" s="56"/>
      <c r="P33" s="56"/>
      <c r="Q33" s="56"/>
      <c r="R33" s="56"/>
      <c r="S33" s="56"/>
      <c r="T33" s="56"/>
      <c r="U33" s="56"/>
      <c r="V33" s="56"/>
      <c r="W33" s="56"/>
      <c r="X33" s="56"/>
      <c r="Y33" s="56"/>
      <c r="Z33" s="56"/>
      <c r="AA33" s="56"/>
      <c r="AB33" s="56"/>
      <c r="AC33" s="56"/>
      <c r="AD33" s="56"/>
      <c r="AE33" s="56"/>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3"/>
      <c r="CF33" s="115"/>
    </row>
    <row r="34" spans="1:88" s="114" customFormat="1" ht="17.100000000000001" customHeight="1" x14ac:dyDescent="0.25">
      <c r="A34" s="410" t="s">
        <v>153</v>
      </c>
      <c r="B34" s="411"/>
      <c r="C34" s="411"/>
      <c r="D34" s="411"/>
      <c r="E34" s="411"/>
      <c r="F34" s="411"/>
      <c r="G34" s="411"/>
      <c r="H34" s="411"/>
      <c r="I34" s="411"/>
      <c r="J34" s="411"/>
      <c r="K34" s="411"/>
      <c r="L34" s="411"/>
      <c r="M34" s="411"/>
      <c r="N34" s="411"/>
      <c r="O34" s="412"/>
      <c r="P34" s="444"/>
      <c r="Q34" s="445"/>
      <c r="R34" s="445"/>
      <c r="S34" s="445"/>
      <c r="T34" s="445"/>
      <c r="U34" s="445"/>
      <c r="V34" s="445"/>
      <c r="W34" s="445"/>
      <c r="X34" s="445"/>
      <c r="Y34" s="445"/>
      <c r="Z34" s="445"/>
      <c r="AA34" s="445"/>
      <c r="AB34" s="445"/>
      <c r="AC34" s="445"/>
      <c r="AD34" s="445"/>
      <c r="AE34" s="446"/>
      <c r="AF34" s="386" t="s">
        <v>39</v>
      </c>
      <c r="AG34" s="387"/>
      <c r="AH34" s="387"/>
      <c r="AI34" s="387"/>
      <c r="AJ34" s="475"/>
      <c r="AK34" s="476"/>
      <c r="AL34" s="476"/>
      <c r="AM34" s="476"/>
      <c r="AN34" s="476"/>
      <c r="AO34" s="476"/>
      <c r="AP34" s="476"/>
      <c r="AQ34" s="476"/>
      <c r="AR34" s="476"/>
      <c r="AS34" s="476"/>
      <c r="AT34" s="476"/>
      <c r="AU34" s="476"/>
      <c r="AV34" s="477"/>
      <c r="AW34" s="410" t="s">
        <v>40</v>
      </c>
      <c r="AX34" s="411"/>
      <c r="AY34" s="411"/>
      <c r="AZ34" s="411"/>
      <c r="BA34" s="444"/>
      <c r="BB34" s="445"/>
      <c r="BC34" s="445"/>
      <c r="BD34" s="445"/>
      <c r="BE34" s="445"/>
      <c r="BF34" s="445"/>
      <c r="BG34" s="445"/>
      <c r="BH34" s="445"/>
      <c r="BI34" s="445"/>
      <c r="BJ34" s="445"/>
      <c r="BK34" s="445"/>
      <c r="BL34" s="445"/>
      <c r="BM34" s="445"/>
      <c r="BN34" s="445"/>
      <c r="BO34" s="445"/>
      <c r="BP34" s="445"/>
      <c r="BQ34" s="445"/>
      <c r="BR34" s="445"/>
      <c r="BS34" s="445"/>
      <c r="BT34" s="445"/>
      <c r="BU34" s="446"/>
      <c r="BV34" s="99"/>
      <c r="BW34" s="195"/>
      <c r="CF34" s="115"/>
    </row>
    <row r="35" spans="1:88" s="114" customFormat="1" ht="11.25" customHeight="1" x14ac:dyDescent="0.25">
      <c r="A35" s="198"/>
      <c r="B35" s="198"/>
      <c r="C35" s="198"/>
      <c r="D35" s="198"/>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195"/>
      <c r="CF35" s="115"/>
    </row>
    <row r="36" spans="1:88" s="114" customFormat="1" x14ac:dyDescent="0.25">
      <c r="A36" s="403" t="s">
        <v>42</v>
      </c>
      <c r="B36" s="403"/>
      <c r="C36" s="403"/>
      <c r="D36" s="403"/>
      <c r="E36" s="403"/>
      <c r="F36" s="403"/>
      <c r="G36" s="403"/>
      <c r="H36" s="403"/>
      <c r="I36" s="403"/>
      <c r="J36" s="403"/>
      <c r="K36" s="403"/>
      <c r="L36" s="403"/>
      <c r="M36" s="403"/>
      <c r="N36" s="403"/>
      <c r="O36" s="403"/>
      <c r="P36" s="403"/>
      <c r="Q36" s="403"/>
      <c r="R36" s="403"/>
      <c r="S36" s="403"/>
      <c r="T36" s="403"/>
      <c r="U36" s="403"/>
      <c r="V36" s="403"/>
      <c r="W36" s="403"/>
      <c r="X36" s="403"/>
      <c r="Y36" s="403"/>
      <c r="Z36" s="403"/>
      <c r="AA36" s="403"/>
      <c r="AB36" s="403"/>
      <c r="AC36" s="403"/>
      <c r="AD36" s="403"/>
      <c r="AE36" s="403"/>
      <c r="AF36" s="403"/>
      <c r="AG36" s="403"/>
      <c r="AH36" s="403"/>
      <c r="AI36" s="403"/>
      <c r="AJ36" s="403"/>
      <c r="AK36" s="403"/>
      <c r="AL36" s="403"/>
      <c r="AM36" s="403"/>
      <c r="AN36" s="403"/>
      <c r="AO36" s="403"/>
      <c r="AP36" s="403"/>
      <c r="AQ36" s="403"/>
      <c r="AR36" s="403"/>
      <c r="AS36" s="403"/>
      <c r="AT36" s="403"/>
      <c r="AU36" s="403"/>
      <c r="AV36" s="403"/>
      <c r="AW36" s="403"/>
      <c r="AX36" s="403"/>
      <c r="AY36" s="403"/>
      <c r="AZ36" s="403"/>
      <c r="BA36" s="403"/>
      <c r="BB36" s="403"/>
      <c r="BC36" s="403"/>
      <c r="BD36" s="403"/>
      <c r="BE36" s="403"/>
      <c r="BF36" s="403"/>
      <c r="BG36" s="403"/>
      <c r="BH36" s="403"/>
      <c r="BI36" s="403"/>
      <c r="BJ36" s="403"/>
      <c r="BK36" s="403"/>
      <c r="BL36" s="403"/>
      <c r="BM36" s="403"/>
      <c r="BN36" s="403"/>
      <c r="BO36" s="403"/>
      <c r="BP36" s="403"/>
      <c r="BQ36" s="403"/>
      <c r="BR36" s="403"/>
      <c r="BS36" s="403"/>
      <c r="BT36" s="403"/>
      <c r="BU36" s="403"/>
      <c r="BV36" s="403"/>
      <c r="BW36" s="404"/>
      <c r="CF36" s="115"/>
    </row>
    <row r="37" spans="1:88" s="114" customFormat="1" ht="11.25" customHeight="1" x14ac:dyDescent="0.25">
      <c r="A37" s="99"/>
      <c r="B37" s="99"/>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c r="BV37" s="99"/>
      <c r="BW37" s="195"/>
      <c r="CF37" s="115"/>
    </row>
    <row r="38" spans="1:88" s="114" customFormat="1" ht="17.100000000000001" customHeight="1" x14ac:dyDescent="0.25">
      <c r="A38" s="370" t="s">
        <v>154</v>
      </c>
      <c r="B38" s="371"/>
      <c r="C38" s="371"/>
      <c r="D38" s="371"/>
      <c r="E38" s="371"/>
      <c r="F38" s="371"/>
      <c r="G38" s="371"/>
      <c r="H38" s="371"/>
      <c r="I38" s="371"/>
      <c r="J38" s="371"/>
      <c r="K38" s="371"/>
      <c r="L38" s="371"/>
      <c r="M38" s="371"/>
      <c r="N38" s="371"/>
      <c r="O38" s="371"/>
      <c r="P38" s="371"/>
      <c r="Q38" s="371"/>
      <c r="R38" s="371"/>
      <c r="S38" s="371"/>
      <c r="T38" s="371"/>
      <c r="U38" s="371"/>
      <c r="V38" s="372"/>
      <c r="W38" s="419"/>
      <c r="X38" s="419"/>
      <c r="Y38" s="419"/>
      <c r="Z38" s="419"/>
      <c r="AA38" s="419"/>
      <c r="AB38" s="419"/>
      <c r="AC38" s="420"/>
      <c r="AD38" s="370" t="s">
        <v>43</v>
      </c>
      <c r="AE38" s="372"/>
      <c r="AF38" s="419"/>
      <c r="AG38" s="419"/>
      <c r="AH38" s="419"/>
      <c r="AI38" s="419"/>
      <c r="AJ38" s="419"/>
      <c r="AK38" s="419"/>
      <c r="AL38" s="420"/>
      <c r="AM38" s="200"/>
      <c r="AN38" s="200"/>
      <c r="AO38" s="200"/>
      <c r="AP38" s="200"/>
      <c r="AQ38" s="200"/>
      <c r="AR38" s="200"/>
      <c r="AS38" s="200"/>
      <c r="AT38" s="200"/>
      <c r="AU38" s="200"/>
      <c r="AV38" s="200"/>
      <c r="AW38" s="200"/>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c r="BV38" s="99"/>
      <c r="BW38" s="195"/>
      <c r="CF38" s="115"/>
    </row>
    <row r="39" spans="1:88" s="114" customFormat="1" ht="5.25" hidden="1" customHeight="1" x14ac:dyDescent="0.25">
      <c r="A39" s="208"/>
      <c r="B39" s="208"/>
      <c r="C39" s="208"/>
      <c r="D39" s="208"/>
      <c r="E39" s="208"/>
      <c r="F39" s="208"/>
      <c r="G39" s="208"/>
      <c r="H39" s="208"/>
      <c r="I39" s="208"/>
      <c r="J39" s="208"/>
      <c r="K39" s="208"/>
      <c r="L39" s="208"/>
      <c r="M39" s="208"/>
      <c r="N39" s="208"/>
      <c r="O39" s="208"/>
      <c r="P39" s="208"/>
      <c r="Q39" s="208"/>
      <c r="R39" s="208"/>
      <c r="S39" s="208"/>
      <c r="T39" s="208"/>
      <c r="U39" s="208"/>
      <c r="V39" s="208"/>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1"/>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3"/>
      <c r="CF39" s="115"/>
    </row>
    <row r="40" spans="1:88" s="114" customFormat="1" ht="17.100000000000001" customHeight="1" x14ac:dyDescent="0.25">
      <c r="A40" s="370" t="s">
        <v>155</v>
      </c>
      <c r="B40" s="371"/>
      <c r="C40" s="371"/>
      <c r="D40" s="371"/>
      <c r="E40" s="371"/>
      <c r="F40" s="371"/>
      <c r="G40" s="371"/>
      <c r="H40" s="371"/>
      <c r="I40" s="371"/>
      <c r="J40" s="371"/>
      <c r="K40" s="371"/>
      <c r="L40" s="371"/>
      <c r="M40" s="371"/>
      <c r="N40" s="371"/>
      <c r="O40" s="371"/>
      <c r="P40" s="371"/>
      <c r="Q40" s="371"/>
      <c r="R40" s="371"/>
      <c r="S40" s="371"/>
      <c r="T40" s="371"/>
      <c r="U40" s="371"/>
      <c r="V40" s="372"/>
      <c r="W40" s="421"/>
      <c r="X40" s="422"/>
      <c r="Y40" s="422"/>
      <c r="Z40" s="422"/>
      <c r="AA40" s="422"/>
      <c r="AB40" s="422"/>
      <c r="AC40" s="423"/>
      <c r="AD40" s="200"/>
      <c r="AE40" s="200"/>
      <c r="AF40" s="200"/>
      <c r="AG40" s="200"/>
      <c r="AH40" s="200"/>
      <c r="AI40" s="200"/>
      <c r="AJ40" s="200"/>
      <c r="AK40" s="200"/>
      <c r="AL40" s="200"/>
      <c r="AM40" s="200"/>
      <c r="AN40" s="200"/>
      <c r="AO40" s="200"/>
      <c r="AP40" s="200"/>
      <c r="AQ40" s="200"/>
      <c r="AR40" s="200"/>
      <c r="AS40" s="200"/>
      <c r="AT40" s="200"/>
      <c r="AU40" s="200"/>
      <c r="AV40" s="200"/>
      <c r="AW40" s="200"/>
      <c r="AX40" s="99"/>
      <c r="AY40" s="99"/>
      <c r="AZ40" s="99"/>
      <c r="BA40" s="99"/>
      <c r="BB40" s="99"/>
      <c r="BC40" s="99"/>
      <c r="BD40" s="99"/>
      <c r="BE40" s="99"/>
      <c r="BF40" s="99"/>
      <c r="BG40" s="99"/>
      <c r="BH40" s="99"/>
      <c r="BI40" s="99"/>
      <c r="BJ40" s="99"/>
      <c r="BK40" s="99"/>
      <c r="BL40" s="99"/>
      <c r="BM40" s="99"/>
      <c r="BN40" s="99"/>
      <c r="BO40" s="99"/>
      <c r="BP40" s="99"/>
      <c r="BQ40" s="99"/>
      <c r="BR40" s="99"/>
      <c r="BS40" s="99"/>
      <c r="BT40" s="99"/>
      <c r="BU40" s="99"/>
      <c r="BV40" s="99"/>
      <c r="BW40" s="195"/>
      <c r="CF40" s="115"/>
    </row>
    <row r="41" spans="1:88" s="114" customFormat="1" ht="5.25" hidden="1" customHeight="1" x14ac:dyDescent="0.25">
      <c r="A41" s="208"/>
      <c r="B41" s="208"/>
      <c r="C41" s="208"/>
      <c r="D41" s="208"/>
      <c r="E41" s="208"/>
      <c r="F41" s="208"/>
      <c r="G41" s="208"/>
      <c r="H41" s="208"/>
      <c r="I41" s="208"/>
      <c r="J41" s="208"/>
      <c r="K41" s="208"/>
      <c r="L41" s="208"/>
      <c r="M41" s="208"/>
      <c r="N41" s="208"/>
      <c r="O41" s="208"/>
      <c r="P41" s="208"/>
      <c r="Q41" s="208"/>
      <c r="R41" s="208"/>
      <c r="S41" s="208"/>
      <c r="T41" s="208"/>
      <c r="U41" s="208"/>
      <c r="V41" s="208"/>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c r="BR41" s="51"/>
      <c r="BS41" s="51"/>
      <c r="BT41" s="51"/>
      <c r="BU41" s="51"/>
      <c r="BV41" s="51"/>
      <c r="BW41" s="53"/>
      <c r="CF41" s="115"/>
    </row>
    <row r="42" spans="1:88" s="114" customFormat="1" ht="17.100000000000001" customHeight="1" x14ac:dyDescent="0.25">
      <c r="A42" s="370" t="s">
        <v>156</v>
      </c>
      <c r="B42" s="371"/>
      <c r="C42" s="371"/>
      <c r="D42" s="371"/>
      <c r="E42" s="371"/>
      <c r="F42" s="371"/>
      <c r="G42" s="371"/>
      <c r="H42" s="371"/>
      <c r="I42" s="371"/>
      <c r="J42" s="371"/>
      <c r="K42" s="371"/>
      <c r="L42" s="371"/>
      <c r="M42" s="371"/>
      <c r="N42" s="371"/>
      <c r="O42" s="371"/>
      <c r="P42" s="371"/>
      <c r="Q42" s="371"/>
      <c r="R42" s="371"/>
      <c r="S42" s="371"/>
      <c r="T42" s="371"/>
      <c r="U42" s="371"/>
      <c r="V42" s="372"/>
      <c r="W42" s="421"/>
      <c r="X42" s="422"/>
      <c r="Y42" s="422"/>
      <c r="Z42" s="422"/>
      <c r="AA42" s="422"/>
      <c r="AB42" s="422"/>
      <c r="AC42" s="422"/>
      <c r="AD42" s="422"/>
      <c r="AE42" s="422"/>
      <c r="AF42" s="422"/>
      <c r="AG42" s="422"/>
      <c r="AH42" s="422"/>
      <c r="AI42" s="422"/>
      <c r="AJ42" s="422"/>
      <c r="AK42" s="422"/>
      <c r="AL42" s="422"/>
      <c r="AM42" s="422"/>
      <c r="AN42" s="422"/>
      <c r="AO42" s="422"/>
      <c r="AP42" s="422"/>
      <c r="AQ42" s="422"/>
      <c r="AR42" s="422"/>
      <c r="AS42" s="422"/>
      <c r="AT42" s="422"/>
      <c r="AU42" s="422"/>
      <c r="AV42" s="422"/>
      <c r="AW42" s="423"/>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99"/>
      <c r="BV42" s="99"/>
      <c r="BW42" s="195"/>
      <c r="CF42" s="115"/>
    </row>
    <row r="43" spans="1:88" s="114" customFormat="1" ht="5.25" hidden="1" customHeight="1" x14ac:dyDescent="0.25">
      <c r="A43" s="209"/>
      <c r="B43" s="209"/>
      <c r="C43" s="209"/>
      <c r="D43" s="209"/>
      <c r="E43" s="209"/>
      <c r="F43" s="209"/>
      <c r="G43" s="209"/>
      <c r="H43" s="209"/>
      <c r="I43" s="209"/>
      <c r="J43" s="209"/>
      <c r="K43" s="209"/>
      <c r="L43" s="209"/>
      <c r="M43" s="209"/>
      <c r="N43" s="209"/>
      <c r="O43" s="209"/>
      <c r="P43" s="209"/>
      <c r="Q43" s="209"/>
      <c r="R43" s="210"/>
      <c r="S43" s="210"/>
      <c r="T43" s="210"/>
      <c r="U43" s="210"/>
      <c r="V43" s="210"/>
      <c r="W43" s="58"/>
      <c r="X43" s="58"/>
      <c r="Y43" s="58"/>
      <c r="Z43" s="58"/>
      <c r="AA43" s="59"/>
      <c r="AB43" s="59"/>
      <c r="AC43" s="58"/>
      <c r="AD43" s="58"/>
      <c r="AE43" s="58"/>
      <c r="AF43" s="58"/>
      <c r="AG43" s="58"/>
      <c r="AH43" s="58"/>
      <c r="AI43" s="58"/>
      <c r="AJ43" s="58"/>
      <c r="AK43" s="58"/>
      <c r="AL43" s="58"/>
      <c r="AM43" s="58"/>
      <c r="AN43" s="58"/>
      <c r="AO43" s="58"/>
      <c r="AP43" s="58"/>
      <c r="AQ43" s="58"/>
      <c r="AR43" s="58"/>
      <c r="AS43" s="58"/>
      <c r="AT43" s="58"/>
      <c r="AU43" s="58"/>
      <c r="AV43" s="58"/>
      <c r="AW43" s="58"/>
      <c r="AX43" s="99"/>
      <c r="AY43" s="99"/>
      <c r="AZ43" s="99"/>
      <c r="BA43" s="99"/>
      <c r="BB43" s="99"/>
      <c r="BC43" s="99"/>
      <c r="BD43" s="99"/>
      <c r="BE43" s="99"/>
      <c r="BF43" s="99"/>
      <c r="BG43" s="99"/>
      <c r="BH43" s="99"/>
      <c r="BI43" s="99"/>
      <c r="BJ43" s="99"/>
      <c r="BK43" s="99"/>
      <c r="BL43" s="99"/>
      <c r="BM43" s="99"/>
      <c r="BN43" s="99"/>
      <c r="BO43" s="99"/>
      <c r="BP43" s="99"/>
      <c r="BQ43" s="99"/>
      <c r="BR43" s="99"/>
      <c r="BS43" s="99"/>
      <c r="BT43" s="99"/>
      <c r="BU43" s="99"/>
      <c r="BV43" s="99"/>
      <c r="BW43" s="195"/>
      <c r="CF43" s="115"/>
    </row>
    <row r="44" spans="1:88" s="114" customFormat="1" ht="17.100000000000001" customHeight="1" x14ac:dyDescent="0.25">
      <c r="A44" s="370" t="s">
        <v>157</v>
      </c>
      <c r="B44" s="371"/>
      <c r="C44" s="371"/>
      <c r="D44" s="371"/>
      <c r="E44" s="371"/>
      <c r="F44" s="371"/>
      <c r="G44" s="371"/>
      <c r="H44" s="371"/>
      <c r="I44" s="371"/>
      <c r="J44" s="371"/>
      <c r="K44" s="371"/>
      <c r="L44" s="371"/>
      <c r="M44" s="371"/>
      <c r="N44" s="371"/>
      <c r="O44" s="371"/>
      <c r="P44" s="371"/>
      <c r="Q44" s="371"/>
      <c r="R44" s="371"/>
      <c r="S44" s="371"/>
      <c r="T44" s="371"/>
      <c r="U44" s="371"/>
      <c r="V44" s="372"/>
      <c r="W44" s="421"/>
      <c r="X44" s="422"/>
      <c r="Y44" s="422"/>
      <c r="Z44" s="422"/>
      <c r="AA44" s="422"/>
      <c r="AB44" s="422"/>
      <c r="AC44" s="422"/>
      <c r="AD44" s="422"/>
      <c r="AE44" s="422"/>
      <c r="AF44" s="422"/>
      <c r="AG44" s="422"/>
      <c r="AH44" s="422"/>
      <c r="AI44" s="422"/>
      <c r="AJ44" s="422"/>
      <c r="AK44" s="422"/>
      <c r="AL44" s="422"/>
      <c r="AM44" s="422"/>
      <c r="AN44" s="422"/>
      <c r="AO44" s="422"/>
      <c r="AP44" s="422"/>
      <c r="AQ44" s="422"/>
      <c r="AR44" s="422"/>
      <c r="AS44" s="422"/>
      <c r="AT44" s="422"/>
      <c r="AU44" s="422"/>
      <c r="AV44" s="422"/>
      <c r="AW44" s="423"/>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99"/>
      <c r="BV44" s="99"/>
      <c r="BW44" s="195"/>
      <c r="CF44" s="115"/>
    </row>
    <row r="45" spans="1:88" s="114" customFormat="1" ht="5.25" hidden="1" customHeight="1" x14ac:dyDescent="0.25">
      <c r="A45" s="208"/>
      <c r="B45" s="208"/>
      <c r="C45" s="208"/>
      <c r="D45" s="208"/>
      <c r="E45" s="208"/>
      <c r="F45" s="208"/>
      <c r="G45" s="208"/>
      <c r="H45" s="208"/>
      <c r="I45" s="208"/>
      <c r="J45" s="208"/>
      <c r="K45" s="208"/>
      <c r="L45" s="208"/>
      <c r="M45" s="208"/>
      <c r="N45" s="208"/>
      <c r="O45" s="208"/>
      <c r="P45" s="208"/>
      <c r="Q45" s="208"/>
      <c r="R45" s="208"/>
      <c r="S45" s="208"/>
      <c r="T45" s="208"/>
      <c r="U45" s="208"/>
      <c r="V45" s="208"/>
      <c r="W45" s="51"/>
      <c r="X45" s="51"/>
      <c r="Y45" s="51"/>
      <c r="Z45" s="51"/>
      <c r="AA45" s="51"/>
      <c r="AB45" s="51"/>
      <c r="AC45" s="51"/>
      <c r="AD45" s="51"/>
      <c r="AE45" s="51"/>
      <c r="AF45" s="51"/>
      <c r="AG45" s="51"/>
      <c r="AH45" s="51"/>
      <c r="AI45" s="51"/>
      <c r="AJ45" s="51"/>
      <c r="AK45" s="51"/>
      <c r="AL45" s="57"/>
      <c r="AM45" s="57"/>
      <c r="AN45" s="57"/>
      <c r="AO45" s="57"/>
      <c r="AP45" s="57"/>
      <c r="AQ45" s="57"/>
      <c r="AR45" s="57"/>
      <c r="AS45" s="57"/>
      <c r="AT45" s="57"/>
      <c r="AU45" s="57"/>
      <c r="AV45" s="57"/>
      <c r="AW45" s="57"/>
      <c r="AX45" s="99"/>
      <c r="AY45" s="99"/>
      <c r="AZ45" s="99"/>
      <c r="BA45" s="99"/>
      <c r="BB45" s="99"/>
      <c r="BC45" s="99"/>
      <c r="BD45" s="99"/>
      <c r="BE45" s="99"/>
      <c r="BF45" s="99"/>
      <c r="BG45" s="99"/>
      <c r="BH45" s="99"/>
      <c r="BI45" s="99"/>
      <c r="BJ45" s="99"/>
      <c r="BK45" s="99"/>
      <c r="BL45" s="99"/>
      <c r="BM45" s="99"/>
      <c r="BN45" s="99"/>
      <c r="BO45" s="99"/>
      <c r="BP45" s="99"/>
      <c r="BQ45" s="99"/>
      <c r="BR45" s="99"/>
      <c r="BS45" s="99"/>
      <c r="BT45" s="99"/>
      <c r="BU45" s="99"/>
      <c r="BV45" s="99"/>
      <c r="BW45" s="195"/>
      <c r="CF45" s="115"/>
    </row>
    <row r="46" spans="1:88" s="114" customFormat="1" ht="17.100000000000001" customHeight="1" x14ac:dyDescent="0.25">
      <c r="A46" s="370" t="s">
        <v>158</v>
      </c>
      <c r="B46" s="371"/>
      <c r="C46" s="371"/>
      <c r="D46" s="371"/>
      <c r="E46" s="371"/>
      <c r="F46" s="371"/>
      <c r="G46" s="371"/>
      <c r="H46" s="371"/>
      <c r="I46" s="371"/>
      <c r="J46" s="371"/>
      <c r="K46" s="371"/>
      <c r="L46" s="371"/>
      <c r="M46" s="371"/>
      <c r="N46" s="371"/>
      <c r="O46" s="371"/>
      <c r="P46" s="371"/>
      <c r="Q46" s="371"/>
      <c r="R46" s="371"/>
      <c r="S46" s="371"/>
      <c r="T46" s="371"/>
      <c r="U46" s="371"/>
      <c r="V46" s="372"/>
      <c r="W46" s="421"/>
      <c r="X46" s="422"/>
      <c r="Y46" s="422"/>
      <c r="Z46" s="422"/>
      <c r="AA46" s="422"/>
      <c r="AB46" s="422"/>
      <c r="AC46" s="422"/>
      <c r="AD46" s="422"/>
      <c r="AE46" s="422"/>
      <c r="AF46" s="422"/>
      <c r="AG46" s="422"/>
      <c r="AH46" s="422"/>
      <c r="AI46" s="422"/>
      <c r="AJ46" s="422"/>
      <c r="AK46" s="422"/>
      <c r="AL46" s="422"/>
      <c r="AM46" s="422"/>
      <c r="AN46" s="422"/>
      <c r="AO46" s="422"/>
      <c r="AP46" s="422"/>
      <c r="AQ46" s="422"/>
      <c r="AR46" s="422"/>
      <c r="AS46" s="422"/>
      <c r="AT46" s="422"/>
      <c r="AU46" s="422"/>
      <c r="AV46" s="422"/>
      <c r="AW46" s="423"/>
      <c r="AX46" s="99"/>
      <c r="AY46" s="99"/>
      <c r="AZ46" s="99"/>
      <c r="BA46" s="99"/>
      <c r="BB46" s="99"/>
      <c r="BC46" s="99"/>
      <c r="BD46" s="99"/>
      <c r="BE46" s="99"/>
      <c r="BF46" s="99"/>
      <c r="BG46" s="99"/>
      <c r="BH46" s="99"/>
      <c r="BI46" s="99"/>
      <c r="BJ46" s="99"/>
      <c r="BK46" s="99"/>
      <c r="BL46" s="99"/>
      <c r="BM46" s="99"/>
      <c r="BN46" s="99"/>
      <c r="BO46" s="99"/>
      <c r="BP46" s="99"/>
      <c r="BQ46" s="99"/>
      <c r="BR46" s="99"/>
      <c r="BS46" s="99"/>
      <c r="BT46" s="99"/>
      <c r="BU46" s="99"/>
      <c r="BV46" s="99"/>
      <c r="BW46" s="195"/>
      <c r="CF46" s="119"/>
      <c r="CG46" s="120"/>
      <c r="CH46" s="120"/>
      <c r="CI46" s="120"/>
      <c r="CJ46" s="120"/>
    </row>
    <row r="47" spans="1:88" s="114" customFormat="1" ht="7.5" customHeight="1" x14ac:dyDescent="0.25">
      <c r="A47" s="201"/>
      <c r="B47" s="201"/>
      <c r="C47" s="201"/>
      <c r="D47" s="201"/>
      <c r="E47" s="201"/>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201"/>
      <c r="AE47" s="201"/>
      <c r="AF47" s="201"/>
      <c r="AG47" s="201"/>
      <c r="AH47" s="201"/>
      <c r="AI47" s="201"/>
      <c r="AJ47" s="201"/>
      <c r="AK47" s="201"/>
      <c r="AL47" s="201"/>
      <c r="AM47" s="201"/>
      <c r="AN47" s="201"/>
      <c r="AO47" s="201"/>
      <c r="AP47" s="201"/>
      <c r="AQ47" s="201"/>
      <c r="AR47" s="201"/>
      <c r="AS47" s="201"/>
      <c r="AT47" s="201"/>
      <c r="AU47" s="201"/>
      <c r="AV47" s="201"/>
      <c r="AW47" s="202"/>
      <c r="AX47" s="200"/>
      <c r="AY47" s="200"/>
      <c r="AZ47" s="200"/>
      <c r="BA47" s="200"/>
      <c r="BB47" s="99"/>
      <c r="BC47" s="99"/>
      <c r="BD47" s="99"/>
      <c r="BE47" s="99"/>
      <c r="BF47" s="99"/>
      <c r="BG47" s="99"/>
      <c r="BH47" s="99"/>
      <c r="BI47" s="99"/>
      <c r="BJ47" s="99"/>
      <c r="BK47" s="99"/>
      <c r="BL47" s="99"/>
      <c r="BM47" s="99"/>
      <c r="BN47" s="99"/>
      <c r="BO47" s="99"/>
      <c r="BP47" s="99"/>
      <c r="BQ47" s="99"/>
      <c r="BR47" s="99"/>
      <c r="BS47" s="99"/>
      <c r="BT47" s="99"/>
      <c r="BU47" s="99"/>
      <c r="BV47" s="99"/>
      <c r="BW47" s="195"/>
      <c r="CF47" s="119"/>
      <c r="CG47" s="120"/>
      <c r="CH47" s="120"/>
      <c r="CI47" s="120"/>
      <c r="CJ47" s="120"/>
    </row>
    <row r="48" spans="1:88" s="114" customFormat="1" ht="17.100000000000001" customHeight="1" x14ac:dyDescent="0.25">
      <c r="A48" s="410" t="s">
        <v>159</v>
      </c>
      <c r="B48" s="411"/>
      <c r="C48" s="411"/>
      <c r="D48" s="411"/>
      <c r="E48" s="411"/>
      <c r="F48" s="411"/>
      <c r="G48" s="411"/>
      <c r="H48" s="411"/>
      <c r="I48" s="411"/>
      <c r="J48" s="411"/>
      <c r="K48" s="411"/>
      <c r="L48" s="411"/>
      <c r="M48" s="411"/>
      <c r="N48" s="411"/>
      <c r="O48" s="411"/>
      <c r="P48" s="411"/>
      <c r="Q48" s="411"/>
      <c r="R48" s="411"/>
      <c r="S48" s="411"/>
      <c r="T48" s="411"/>
      <c r="U48" s="411"/>
      <c r="V48" s="411"/>
      <c r="W48" s="411"/>
      <c r="X48" s="411"/>
      <c r="Y48" s="411"/>
      <c r="Z48" s="411"/>
      <c r="AA48" s="411"/>
      <c r="AB48" s="411"/>
      <c r="AC48" s="411"/>
      <c r="AD48" s="411"/>
      <c r="AE48" s="411"/>
      <c r="AF48" s="411"/>
      <c r="AG48" s="411"/>
      <c r="AH48" s="411"/>
      <c r="AI48" s="411"/>
      <c r="AJ48" s="411"/>
      <c r="AK48" s="411"/>
      <c r="AL48" s="411"/>
      <c r="AM48" s="411"/>
      <c r="AN48" s="411"/>
      <c r="AO48" s="412"/>
      <c r="AP48" s="126"/>
      <c r="AQ48" s="69"/>
      <c r="AR48" s="69"/>
      <c r="AS48" s="69"/>
      <c r="AT48" s="69" t="s">
        <v>35</v>
      </c>
      <c r="AU48" s="69"/>
      <c r="AV48" s="69"/>
      <c r="AW48" s="69"/>
      <c r="AX48" s="69"/>
      <c r="AY48" s="69"/>
      <c r="AZ48" s="69"/>
      <c r="BA48" s="69" t="s">
        <v>32</v>
      </c>
      <c r="BB48" s="69"/>
      <c r="BC48" s="70"/>
      <c r="BD48" s="99"/>
      <c r="BE48" s="99"/>
      <c r="BF48" s="99"/>
      <c r="BG48" s="99"/>
      <c r="BH48" s="99"/>
      <c r="BI48" s="99"/>
      <c r="BJ48" s="99"/>
      <c r="BK48" s="99"/>
      <c r="BL48" s="99"/>
      <c r="BM48" s="99"/>
      <c r="BN48" s="99"/>
      <c r="BO48" s="99"/>
      <c r="BP48" s="99"/>
      <c r="BQ48" s="99"/>
      <c r="BR48" s="99"/>
      <c r="BS48" s="99"/>
      <c r="BT48" s="99"/>
      <c r="BU48" s="99"/>
      <c r="BV48" s="99"/>
      <c r="BW48" s="195"/>
      <c r="CA48" s="118"/>
      <c r="CF48" s="120" t="b">
        <v>0</v>
      </c>
      <c r="CG48" s="120" t="b">
        <v>0</v>
      </c>
      <c r="CH48" s="120">
        <f>IF(CF48=TRUE,1,0)</f>
        <v>0</v>
      </c>
      <c r="CI48" s="120">
        <f>IF(CG48=TRUE,1,0)</f>
        <v>0</v>
      </c>
      <c r="CJ48" s="120">
        <f>SUM(CH48:CI48)</f>
        <v>0</v>
      </c>
    </row>
    <row r="49" spans="1:88" s="114" customFormat="1" ht="17.100000000000001" customHeight="1" x14ac:dyDescent="0.25">
      <c r="A49" s="200"/>
      <c r="B49" s="200"/>
      <c r="C49" s="200"/>
      <c r="D49" s="99"/>
      <c r="E49" s="355" t="s">
        <v>48</v>
      </c>
      <c r="F49" s="356"/>
      <c r="G49" s="356"/>
      <c r="H49" s="356"/>
      <c r="I49" s="356"/>
      <c r="J49" s="356"/>
      <c r="K49" s="356"/>
      <c r="L49" s="356"/>
      <c r="M49" s="356"/>
      <c r="N49" s="356"/>
      <c r="O49" s="356"/>
      <c r="P49" s="356"/>
      <c r="Q49" s="356"/>
      <c r="R49" s="356"/>
      <c r="S49" s="356"/>
      <c r="T49" s="356"/>
      <c r="U49" s="356"/>
      <c r="V49" s="356"/>
      <c r="W49" s="356"/>
      <c r="X49" s="356"/>
      <c r="Y49" s="356"/>
      <c r="Z49" s="356"/>
      <c r="AA49" s="356"/>
      <c r="AB49" s="356"/>
      <c r="AC49" s="356"/>
      <c r="AD49" s="356"/>
      <c r="AE49" s="356"/>
      <c r="AF49" s="356"/>
      <c r="AG49" s="356"/>
      <c r="AH49" s="356"/>
      <c r="AI49" s="356"/>
      <c r="AJ49" s="356"/>
      <c r="AK49" s="356"/>
      <c r="AL49" s="356"/>
      <c r="AM49" s="356"/>
      <c r="AN49" s="356"/>
      <c r="AO49" s="357"/>
      <c r="AP49" s="200"/>
      <c r="AQ49" s="200"/>
      <c r="AR49" s="200"/>
      <c r="AS49" s="200"/>
      <c r="AT49" s="200"/>
      <c r="AU49" s="200"/>
      <c r="AV49" s="200"/>
      <c r="AW49" s="200"/>
      <c r="AX49" s="200"/>
      <c r="AY49" s="200"/>
      <c r="AZ49" s="99"/>
      <c r="BA49" s="99"/>
      <c r="BB49" s="99"/>
      <c r="BC49" s="99"/>
      <c r="BD49" s="99"/>
      <c r="BE49" s="99"/>
      <c r="BF49" s="99"/>
      <c r="BG49" s="99"/>
      <c r="BH49" s="99"/>
      <c r="BI49" s="99"/>
      <c r="BJ49" s="99"/>
      <c r="BK49" s="99"/>
      <c r="BL49" s="99"/>
      <c r="BM49" s="99"/>
      <c r="BN49" s="99"/>
      <c r="BO49" s="99"/>
      <c r="BP49" s="99"/>
      <c r="BQ49" s="99"/>
      <c r="BR49" s="99"/>
      <c r="BS49" s="99"/>
      <c r="BT49" s="99"/>
      <c r="BU49" s="99"/>
      <c r="BV49" s="99"/>
      <c r="BW49" s="195"/>
      <c r="CF49" s="120"/>
      <c r="CG49" s="120"/>
      <c r="CH49" s="120"/>
      <c r="CI49" s="120"/>
      <c r="CJ49" s="120"/>
    </row>
    <row r="50" spans="1:88" s="114" customFormat="1" ht="4.5" hidden="1" customHeight="1" x14ac:dyDescent="0.25">
      <c r="A50" s="57"/>
      <c r="B50" s="57"/>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200"/>
      <c r="AY50" s="200"/>
      <c r="AZ50" s="200"/>
      <c r="BA50" s="200"/>
      <c r="BB50" s="99"/>
      <c r="BC50" s="99"/>
      <c r="BD50" s="99"/>
      <c r="BE50" s="99"/>
      <c r="BF50" s="99"/>
      <c r="BG50" s="99"/>
      <c r="BH50" s="99"/>
      <c r="BI50" s="99"/>
      <c r="BJ50" s="99"/>
      <c r="BK50" s="99"/>
      <c r="BL50" s="99"/>
      <c r="BM50" s="99"/>
      <c r="BN50" s="99"/>
      <c r="BO50" s="99"/>
      <c r="BP50" s="99"/>
      <c r="BQ50" s="99"/>
      <c r="BR50" s="99"/>
      <c r="BS50" s="99"/>
      <c r="BT50" s="99"/>
      <c r="BU50" s="99"/>
      <c r="BV50" s="99"/>
      <c r="BW50" s="195"/>
      <c r="CF50" s="120"/>
      <c r="CG50" s="120"/>
      <c r="CH50" s="120">
        <f t="shared" ref="CH50:CH53" si="0">IF(CF50=TRUE,1,0)</f>
        <v>0</v>
      </c>
      <c r="CI50" s="120">
        <f t="shared" ref="CI50:CI53" si="1">IF(CG50=TRUE,1,0)</f>
        <v>0</v>
      </c>
      <c r="CJ50" s="120">
        <f t="shared" ref="CJ50:CJ53" si="2">SUM(CH50:CI50)</f>
        <v>0</v>
      </c>
    </row>
    <row r="51" spans="1:88" s="114" customFormat="1" ht="17.100000000000001" customHeight="1" x14ac:dyDescent="0.25">
      <c r="A51" s="410" t="s">
        <v>160</v>
      </c>
      <c r="B51" s="411"/>
      <c r="C51" s="411"/>
      <c r="D51" s="411"/>
      <c r="E51" s="411"/>
      <c r="F51" s="411"/>
      <c r="G51" s="411"/>
      <c r="H51" s="411"/>
      <c r="I51" s="411"/>
      <c r="J51" s="411"/>
      <c r="K51" s="411"/>
      <c r="L51" s="411"/>
      <c r="M51" s="411"/>
      <c r="N51" s="411"/>
      <c r="O51" s="411"/>
      <c r="P51" s="411"/>
      <c r="Q51" s="411"/>
      <c r="R51" s="411"/>
      <c r="S51" s="411"/>
      <c r="T51" s="411"/>
      <c r="U51" s="411"/>
      <c r="V51" s="411"/>
      <c r="W51" s="411"/>
      <c r="X51" s="411"/>
      <c r="Y51" s="411"/>
      <c r="Z51" s="411"/>
      <c r="AA51" s="411"/>
      <c r="AB51" s="411"/>
      <c r="AC51" s="411"/>
      <c r="AD51" s="411"/>
      <c r="AE51" s="411"/>
      <c r="AF51" s="411"/>
      <c r="AG51" s="411"/>
      <c r="AH51" s="411"/>
      <c r="AI51" s="411"/>
      <c r="AJ51" s="411"/>
      <c r="AK51" s="411"/>
      <c r="AL51" s="411"/>
      <c r="AM51" s="411"/>
      <c r="AN51" s="411"/>
      <c r="AO51" s="412"/>
      <c r="AP51" s="126"/>
      <c r="AQ51" s="69"/>
      <c r="AR51" s="69"/>
      <c r="AS51" s="69"/>
      <c r="AT51" s="69" t="s">
        <v>35</v>
      </c>
      <c r="AU51" s="69"/>
      <c r="AV51" s="69"/>
      <c r="AW51" s="69"/>
      <c r="AX51" s="69"/>
      <c r="AY51" s="69"/>
      <c r="AZ51" s="69"/>
      <c r="BA51" s="69" t="s">
        <v>32</v>
      </c>
      <c r="BB51" s="69"/>
      <c r="BC51" s="70"/>
      <c r="BD51" s="99"/>
      <c r="BE51" s="99"/>
      <c r="BF51" s="99"/>
      <c r="BG51" s="99"/>
      <c r="BH51" s="99"/>
      <c r="BI51" s="99"/>
      <c r="BJ51" s="99"/>
      <c r="BK51" s="99"/>
      <c r="BL51" s="99"/>
      <c r="BM51" s="99"/>
      <c r="BN51" s="99"/>
      <c r="BO51" s="99"/>
      <c r="BP51" s="99"/>
      <c r="BQ51" s="99"/>
      <c r="BR51" s="99"/>
      <c r="BS51" s="99"/>
      <c r="BT51" s="99"/>
      <c r="BU51" s="99"/>
      <c r="BV51" s="99"/>
      <c r="BW51" s="195"/>
      <c r="CF51" s="120" t="b">
        <v>0</v>
      </c>
      <c r="CG51" s="120" t="b">
        <v>0</v>
      </c>
      <c r="CH51" s="120">
        <f t="shared" si="0"/>
        <v>0</v>
      </c>
      <c r="CI51" s="120">
        <f t="shared" si="1"/>
        <v>0</v>
      </c>
      <c r="CJ51" s="120">
        <f t="shared" si="2"/>
        <v>0</v>
      </c>
    </row>
    <row r="52" spans="1:88" s="114" customFormat="1" ht="17.100000000000001" customHeight="1" x14ac:dyDescent="0.25">
      <c r="A52" s="200"/>
      <c r="B52" s="200"/>
      <c r="C52" s="200"/>
      <c r="D52" s="200"/>
      <c r="E52" s="397" t="s">
        <v>135</v>
      </c>
      <c r="F52" s="398"/>
      <c r="G52" s="398"/>
      <c r="H52" s="398"/>
      <c r="I52" s="398"/>
      <c r="J52" s="398"/>
      <c r="K52" s="398"/>
      <c r="L52" s="398"/>
      <c r="M52" s="398"/>
      <c r="N52" s="398"/>
      <c r="O52" s="398"/>
      <c r="P52" s="398"/>
      <c r="Q52" s="398"/>
      <c r="R52" s="398"/>
      <c r="S52" s="398"/>
      <c r="T52" s="398"/>
      <c r="U52" s="398"/>
      <c r="V52" s="398"/>
      <c r="W52" s="398"/>
      <c r="X52" s="398"/>
      <c r="Y52" s="398"/>
      <c r="Z52" s="398"/>
      <c r="AA52" s="398"/>
      <c r="AB52" s="398"/>
      <c r="AC52" s="398"/>
      <c r="AD52" s="398"/>
      <c r="AE52" s="398"/>
      <c r="AF52" s="398"/>
      <c r="AG52" s="398"/>
      <c r="AH52" s="398"/>
      <c r="AI52" s="398"/>
      <c r="AJ52" s="398"/>
      <c r="AK52" s="398"/>
      <c r="AL52" s="398"/>
      <c r="AM52" s="398"/>
      <c r="AN52" s="398"/>
      <c r="AO52" s="399"/>
      <c r="AP52" s="200"/>
      <c r="AQ52" s="200"/>
      <c r="AR52" s="200"/>
      <c r="AS52" s="200"/>
      <c r="AT52" s="200"/>
      <c r="AU52" s="200"/>
      <c r="AV52" s="200"/>
      <c r="AW52" s="200"/>
      <c r="AX52" s="200"/>
      <c r="AY52" s="200"/>
      <c r="AZ52" s="200"/>
      <c r="BA52" s="200"/>
      <c r="BB52" s="99"/>
      <c r="BC52" s="99"/>
      <c r="BD52" s="99"/>
      <c r="BE52" s="99"/>
      <c r="BF52" s="99"/>
      <c r="BG52" s="99"/>
      <c r="BH52" s="99"/>
      <c r="BI52" s="99"/>
      <c r="BJ52" s="99"/>
      <c r="BK52" s="99"/>
      <c r="BL52" s="99"/>
      <c r="BM52" s="99"/>
      <c r="BN52" s="99"/>
      <c r="BO52" s="99"/>
      <c r="BP52" s="99"/>
      <c r="BQ52" s="99"/>
      <c r="BR52" s="99"/>
      <c r="BS52" s="99"/>
      <c r="BT52" s="99"/>
      <c r="BU52" s="99"/>
      <c r="BV52" s="99"/>
      <c r="BW52" s="195"/>
      <c r="CF52" s="120"/>
      <c r="CG52" s="120"/>
      <c r="CH52" s="120"/>
      <c r="CI52" s="120"/>
      <c r="CJ52" s="120"/>
    </row>
    <row r="53" spans="1:88" s="114" customFormat="1" ht="17.100000000000001" customHeight="1" x14ac:dyDescent="0.25">
      <c r="A53" s="410" t="s">
        <v>161</v>
      </c>
      <c r="B53" s="411"/>
      <c r="C53" s="411"/>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c r="AM53" s="411"/>
      <c r="AN53" s="411"/>
      <c r="AO53" s="412"/>
      <c r="AP53" s="126"/>
      <c r="AQ53" s="69"/>
      <c r="AR53" s="69"/>
      <c r="AS53" s="69"/>
      <c r="AT53" s="69" t="s">
        <v>35</v>
      </c>
      <c r="AU53" s="69"/>
      <c r="AV53" s="69"/>
      <c r="AW53" s="69"/>
      <c r="AX53" s="69"/>
      <c r="AY53" s="69"/>
      <c r="AZ53" s="69"/>
      <c r="BA53" s="69" t="s">
        <v>32</v>
      </c>
      <c r="BB53" s="69"/>
      <c r="BC53" s="70"/>
      <c r="BD53" s="99"/>
      <c r="BE53" s="99"/>
      <c r="BF53" s="99"/>
      <c r="BG53" s="213"/>
      <c r="BH53" s="99"/>
      <c r="BI53" s="99"/>
      <c r="BJ53" s="99"/>
      <c r="BK53" s="99"/>
      <c r="BL53" s="99"/>
      <c r="BM53" s="99"/>
      <c r="BN53" s="99"/>
      <c r="BO53" s="99"/>
      <c r="BP53" s="99"/>
      <c r="BQ53" s="99"/>
      <c r="BR53" s="99"/>
      <c r="BS53" s="99"/>
      <c r="BT53" s="99"/>
      <c r="BU53" s="99"/>
      <c r="BV53" s="99"/>
      <c r="BW53" s="195"/>
      <c r="CF53" s="120" t="b">
        <v>0</v>
      </c>
      <c r="CG53" s="120" t="b">
        <v>0</v>
      </c>
      <c r="CH53" s="120">
        <f t="shared" si="0"/>
        <v>0</v>
      </c>
      <c r="CI53" s="120">
        <f t="shared" si="1"/>
        <v>0</v>
      </c>
      <c r="CJ53" s="120">
        <f t="shared" si="2"/>
        <v>0</v>
      </c>
    </row>
    <row r="54" spans="1:88" s="114" customFormat="1" ht="16.5" customHeight="1" x14ac:dyDescent="0.25">
      <c r="A54" s="200"/>
      <c r="B54" s="200"/>
      <c r="C54" s="200"/>
      <c r="D54" s="200"/>
      <c r="E54" s="397" t="s">
        <v>116</v>
      </c>
      <c r="F54" s="398"/>
      <c r="G54" s="398"/>
      <c r="H54" s="398"/>
      <c r="I54" s="398"/>
      <c r="J54" s="398"/>
      <c r="K54" s="398"/>
      <c r="L54" s="398"/>
      <c r="M54" s="398"/>
      <c r="N54" s="398"/>
      <c r="O54" s="398"/>
      <c r="P54" s="398"/>
      <c r="Q54" s="398"/>
      <c r="R54" s="398"/>
      <c r="S54" s="398"/>
      <c r="T54" s="398"/>
      <c r="U54" s="398"/>
      <c r="V54" s="398"/>
      <c r="W54" s="398"/>
      <c r="X54" s="398"/>
      <c r="Y54" s="399"/>
      <c r="Z54" s="453"/>
      <c r="AA54" s="454"/>
      <c r="AB54" s="454"/>
      <c r="AC54" s="454"/>
      <c r="AD54" s="454"/>
      <c r="AE54" s="454"/>
      <c r="AF54" s="454"/>
      <c r="AG54" s="454"/>
      <c r="AH54" s="454"/>
      <c r="AI54" s="454"/>
      <c r="AJ54" s="454"/>
      <c r="AK54" s="454"/>
      <c r="AL54" s="454"/>
      <c r="AM54" s="454"/>
      <c r="AN54" s="454"/>
      <c r="AO54" s="455"/>
      <c r="AP54" s="200"/>
      <c r="AQ54" s="200"/>
      <c r="AR54" s="200"/>
      <c r="AS54" s="200"/>
      <c r="AT54" s="200"/>
      <c r="AU54" s="200"/>
      <c r="AV54" s="200"/>
      <c r="AW54" s="200"/>
      <c r="AX54" s="200"/>
      <c r="AY54" s="200"/>
      <c r="AZ54" s="200"/>
      <c r="BA54" s="200"/>
      <c r="BB54" s="99"/>
      <c r="BC54" s="99"/>
      <c r="BD54" s="99"/>
      <c r="BE54" s="99"/>
      <c r="BF54" s="99"/>
      <c r="BG54" s="99"/>
      <c r="BH54" s="99"/>
      <c r="BI54" s="99"/>
      <c r="BJ54" s="99"/>
      <c r="BK54" s="99"/>
      <c r="BL54" s="99"/>
      <c r="BM54" s="99"/>
      <c r="BN54" s="99"/>
      <c r="BO54" s="99"/>
      <c r="BP54" s="99"/>
      <c r="BQ54" s="99"/>
      <c r="BR54" s="99"/>
      <c r="BS54" s="99"/>
      <c r="BT54" s="99"/>
      <c r="BU54" s="99"/>
      <c r="BV54" s="99"/>
      <c r="BW54" s="195"/>
      <c r="CF54" s="120"/>
      <c r="CG54" s="120"/>
      <c r="CH54" s="120"/>
      <c r="CI54" s="120"/>
      <c r="CJ54" s="120"/>
    </row>
    <row r="55" spans="1:88" s="114" customFormat="1" ht="7.5" customHeight="1" x14ac:dyDescent="0.25">
      <c r="A55" s="99"/>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9"/>
      <c r="BH55" s="99"/>
      <c r="BI55" s="99"/>
      <c r="BJ55" s="99"/>
      <c r="BK55" s="99"/>
      <c r="BL55" s="99"/>
      <c r="BM55" s="99"/>
      <c r="BN55" s="99"/>
      <c r="BO55" s="99"/>
      <c r="BP55" s="99"/>
      <c r="BQ55" s="99"/>
      <c r="BR55" s="99"/>
      <c r="BS55" s="99"/>
      <c r="BT55" s="99"/>
      <c r="BU55" s="99"/>
      <c r="BV55" s="99"/>
      <c r="BW55" s="195"/>
      <c r="CA55" s="115"/>
      <c r="CB55" s="115"/>
      <c r="CC55" s="115"/>
      <c r="CD55" s="115"/>
      <c r="CE55" s="115"/>
      <c r="CF55" s="119"/>
      <c r="CG55" s="119"/>
      <c r="CH55" s="119"/>
      <c r="CI55" s="120"/>
      <c r="CJ55" s="120"/>
    </row>
    <row r="56" spans="1:88" s="114" customFormat="1" ht="17.100000000000001" customHeight="1" x14ac:dyDescent="0.25">
      <c r="A56" s="382" t="s">
        <v>162</v>
      </c>
      <c r="B56" s="382"/>
      <c r="C56" s="382"/>
      <c r="D56" s="382"/>
      <c r="E56" s="382"/>
      <c r="F56" s="382"/>
      <c r="G56" s="382"/>
      <c r="H56" s="382"/>
      <c r="I56" s="382"/>
      <c r="J56" s="382"/>
      <c r="K56" s="382"/>
      <c r="L56" s="382"/>
      <c r="M56" s="382"/>
      <c r="N56" s="382"/>
      <c r="O56" s="382"/>
      <c r="P56" s="382"/>
      <c r="Q56" s="99"/>
      <c r="R56" s="99"/>
      <c r="S56" s="99"/>
      <c r="T56" s="199"/>
      <c r="U56" s="199"/>
      <c r="V56" s="199"/>
      <c r="W56" s="199"/>
      <c r="X56" s="199"/>
      <c r="Y56" s="199"/>
      <c r="Z56" s="199"/>
      <c r="AA56" s="199"/>
      <c r="AB56" s="199"/>
      <c r="AC56" s="199"/>
      <c r="AD56" s="199"/>
      <c r="AE56" s="199"/>
      <c r="AF56" s="199"/>
      <c r="AG56" s="199"/>
      <c r="AH56" s="199"/>
      <c r="AI56" s="199"/>
      <c r="AJ56" s="199"/>
      <c r="AK56" s="199"/>
      <c r="AL56" s="199"/>
      <c r="AM56" s="199"/>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99"/>
      <c r="BN56" s="99"/>
      <c r="BO56" s="99"/>
      <c r="BP56" s="99"/>
      <c r="BQ56" s="99"/>
      <c r="BR56" s="99"/>
      <c r="BS56" s="99"/>
      <c r="BT56" s="99"/>
      <c r="BU56" s="99"/>
      <c r="BV56" s="99"/>
      <c r="BW56" s="195"/>
      <c r="CA56" s="115"/>
      <c r="CB56" s="115"/>
      <c r="CC56" s="115"/>
      <c r="CD56" s="115"/>
      <c r="CE56" s="115"/>
      <c r="CF56" s="119"/>
      <c r="CG56" s="119"/>
      <c r="CH56" s="119"/>
      <c r="CI56" s="120"/>
      <c r="CJ56" s="120"/>
    </row>
    <row r="57" spans="1:88" s="114" customFormat="1" ht="7.5" customHeight="1" x14ac:dyDescent="0.25">
      <c r="A57" s="199"/>
      <c r="B57" s="199"/>
      <c r="C57" s="199"/>
      <c r="D57" s="199"/>
      <c r="E57" s="199"/>
      <c r="F57" s="199"/>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199"/>
      <c r="BA57" s="99"/>
      <c r="BB57" s="99"/>
      <c r="BC57" s="99"/>
      <c r="BD57" s="99"/>
      <c r="BE57" s="99"/>
      <c r="BF57" s="99"/>
      <c r="BG57" s="99"/>
      <c r="BH57" s="99"/>
      <c r="BI57" s="99"/>
      <c r="BJ57" s="99"/>
      <c r="BK57" s="99"/>
      <c r="BL57" s="99"/>
      <c r="BM57" s="99"/>
      <c r="BN57" s="99"/>
      <c r="BO57" s="99"/>
      <c r="BP57" s="99"/>
      <c r="BQ57" s="99"/>
      <c r="BR57" s="99"/>
      <c r="BS57" s="99"/>
      <c r="BT57" s="99"/>
      <c r="BU57" s="99"/>
      <c r="BV57" s="99"/>
      <c r="BW57" s="195"/>
      <c r="CA57" s="115"/>
      <c r="CB57" s="115"/>
      <c r="CC57" s="115"/>
      <c r="CD57" s="115"/>
      <c r="CE57" s="115"/>
      <c r="CF57" s="119"/>
      <c r="CG57" s="119"/>
      <c r="CH57" s="119"/>
      <c r="CI57" s="120"/>
      <c r="CJ57" s="120"/>
    </row>
    <row r="58" spans="1:88" s="114" customFormat="1" ht="17.100000000000001" customHeight="1" x14ac:dyDescent="0.25">
      <c r="A58" s="358" t="s">
        <v>100</v>
      </c>
      <c r="B58" s="387"/>
      <c r="C58" s="387"/>
      <c r="D58" s="387"/>
      <c r="E58" s="387"/>
      <c r="F58" s="387"/>
      <c r="G58" s="387"/>
      <c r="H58" s="388"/>
      <c r="I58" s="413"/>
      <c r="J58" s="414"/>
      <c r="K58" s="414"/>
      <c r="L58" s="414"/>
      <c r="M58" s="414"/>
      <c r="N58" s="414"/>
      <c r="O58" s="414"/>
      <c r="P58" s="415"/>
      <c r="Q58" s="413"/>
      <c r="R58" s="414"/>
      <c r="S58" s="414"/>
      <c r="T58" s="414"/>
      <c r="U58" s="414"/>
      <c r="V58" s="414"/>
      <c r="W58" s="414"/>
      <c r="X58" s="414"/>
      <c r="Y58" s="415"/>
      <c r="Z58" s="413"/>
      <c r="AA58" s="414"/>
      <c r="AB58" s="414"/>
      <c r="AC58" s="414"/>
      <c r="AD58" s="414"/>
      <c r="AE58" s="414"/>
      <c r="AF58" s="414"/>
      <c r="AG58" s="414"/>
      <c r="AH58" s="415"/>
      <c r="AI58" s="413"/>
      <c r="AJ58" s="414"/>
      <c r="AK58" s="414"/>
      <c r="AL58" s="414"/>
      <c r="AM58" s="414"/>
      <c r="AN58" s="414"/>
      <c r="AO58" s="414"/>
      <c r="AP58" s="414"/>
      <c r="AQ58" s="415"/>
      <c r="AR58" s="413"/>
      <c r="AS58" s="414"/>
      <c r="AT58" s="414"/>
      <c r="AU58" s="414"/>
      <c r="AV58" s="414"/>
      <c r="AW58" s="414"/>
      <c r="AX58" s="414"/>
      <c r="AY58" s="414"/>
      <c r="AZ58" s="415"/>
      <c r="BA58" s="99"/>
      <c r="BB58" s="99"/>
      <c r="BC58" s="99"/>
      <c r="BD58" s="99"/>
      <c r="BE58" s="99"/>
      <c r="BF58" s="99"/>
      <c r="BG58" s="99"/>
      <c r="BH58" s="99"/>
      <c r="BI58" s="99"/>
      <c r="BJ58" s="99"/>
      <c r="BK58" s="99"/>
      <c r="BL58" s="99"/>
      <c r="BM58" s="99"/>
      <c r="BN58" s="99"/>
      <c r="BO58" s="99"/>
      <c r="BP58" s="99"/>
      <c r="BQ58" s="99"/>
      <c r="BR58" s="99"/>
      <c r="BS58" s="99"/>
      <c r="BT58" s="99"/>
      <c r="BU58" s="99"/>
      <c r="BV58" s="99"/>
      <c r="BW58" s="195"/>
      <c r="CA58" s="115"/>
      <c r="CB58" s="115"/>
      <c r="CC58" s="115"/>
      <c r="CD58" s="115"/>
      <c r="CE58" s="115"/>
      <c r="CF58" s="119"/>
      <c r="CG58" s="119"/>
      <c r="CH58" s="119"/>
      <c r="CI58" s="120"/>
      <c r="CJ58" s="120"/>
    </row>
    <row r="59" spans="1:88" s="114" customFormat="1" ht="17.100000000000001" customHeight="1" x14ac:dyDescent="0.25">
      <c r="A59" s="358" t="s">
        <v>101</v>
      </c>
      <c r="B59" s="387"/>
      <c r="C59" s="387"/>
      <c r="D59" s="387"/>
      <c r="E59" s="387"/>
      <c r="F59" s="387"/>
      <c r="G59" s="387"/>
      <c r="H59" s="388"/>
      <c r="I59" s="413"/>
      <c r="J59" s="414"/>
      <c r="K59" s="414"/>
      <c r="L59" s="414"/>
      <c r="M59" s="414"/>
      <c r="N59" s="414"/>
      <c r="O59" s="414"/>
      <c r="P59" s="415"/>
      <c r="Q59" s="413"/>
      <c r="R59" s="414"/>
      <c r="S59" s="414"/>
      <c r="T59" s="414"/>
      <c r="U59" s="414"/>
      <c r="V59" s="414"/>
      <c r="W59" s="414"/>
      <c r="X59" s="414"/>
      <c r="Y59" s="415"/>
      <c r="Z59" s="413"/>
      <c r="AA59" s="414"/>
      <c r="AB59" s="414"/>
      <c r="AC59" s="414"/>
      <c r="AD59" s="414"/>
      <c r="AE59" s="414"/>
      <c r="AF59" s="414"/>
      <c r="AG59" s="414"/>
      <c r="AH59" s="415"/>
      <c r="AI59" s="413"/>
      <c r="AJ59" s="414"/>
      <c r="AK59" s="414"/>
      <c r="AL59" s="414"/>
      <c r="AM59" s="414"/>
      <c r="AN59" s="414"/>
      <c r="AO59" s="414"/>
      <c r="AP59" s="414"/>
      <c r="AQ59" s="415"/>
      <c r="AR59" s="413"/>
      <c r="AS59" s="414"/>
      <c r="AT59" s="414"/>
      <c r="AU59" s="414"/>
      <c r="AV59" s="414"/>
      <c r="AW59" s="414"/>
      <c r="AX59" s="414"/>
      <c r="AY59" s="414"/>
      <c r="AZ59" s="415"/>
      <c r="BA59" s="99"/>
      <c r="BB59" s="99"/>
      <c r="BC59" s="99"/>
      <c r="BD59" s="99"/>
      <c r="BE59" s="99"/>
      <c r="BF59" s="99"/>
      <c r="BG59" s="99"/>
      <c r="BH59" s="99"/>
      <c r="BI59" s="99"/>
      <c r="BJ59" s="99"/>
      <c r="BK59" s="99"/>
      <c r="BL59" s="99"/>
      <c r="BM59" s="99"/>
      <c r="BN59" s="99"/>
      <c r="BO59" s="99"/>
      <c r="BP59" s="99"/>
      <c r="BQ59" s="99"/>
      <c r="BR59" s="99"/>
      <c r="BS59" s="99"/>
      <c r="BT59" s="99"/>
      <c r="BU59" s="99"/>
      <c r="BV59" s="99"/>
      <c r="BW59" s="195"/>
      <c r="CA59" s="115"/>
      <c r="CB59" s="115"/>
      <c r="CC59" s="115"/>
      <c r="CD59" s="115"/>
      <c r="CE59" s="115"/>
      <c r="CF59" s="119"/>
      <c r="CG59" s="119"/>
      <c r="CH59" s="119"/>
      <c r="CI59" s="120"/>
      <c r="CJ59" s="120"/>
    </row>
    <row r="60" spans="1:88" s="114" customFormat="1" ht="17.100000000000001" customHeight="1" x14ac:dyDescent="0.25">
      <c r="A60" s="358" t="s">
        <v>102</v>
      </c>
      <c r="B60" s="387"/>
      <c r="C60" s="387"/>
      <c r="D60" s="387"/>
      <c r="E60" s="387"/>
      <c r="F60" s="387"/>
      <c r="G60" s="387"/>
      <c r="H60" s="388"/>
      <c r="I60" s="450"/>
      <c r="J60" s="451"/>
      <c r="K60" s="451"/>
      <c r="L60" s="451"/>
      <c r="M60" s="451"/>
      <c r="N60" s="451"/>
      <c r="O60" s="451"/>
      <c r="P60" s="452"/>
      <c r="Q60" s="450"/>
      <c r="R60" s="451"/>
      <c r="S60" s="451"/>
      <c r="T60" s="451"/>
      <c r="U60" s="451"/>
      <c r="V60" s="451"/>
      <c r="W60" s="451"/>
      <c r="X60" s="451"/>
      <c r="Y60" s="452"/>
      <c r="Z60" s="450"/>
      <c r="AA60" s="451"/>
      <c r="AB60" s="451"/>
      <c r="AC60" s="451"/>
      <c r="AD60" s="451"/>
      <c r="AE60" s="451"/>
      <c r="AF60" s="451"/>
      <c r="AG60" s="451"/>
      <c r="AH60" s="452"/>
      <c r="AI60" s="450"/>
      <c r="AJ60" s="451"/>
      <c r="AK60" s="451"/>
      <c r="AL60" s="451"/>
      <c r="AM60" s="451"/>
      <c r="AN60" s="451"/>
      <c r="AO60" s="451"/>
      <c r="AP60" s="451"/>
      <c r="AQ60" s="452"/>
      <c r="AR60" s="450"/>
      <c r="AS60" s="451"/>
      <c r="AT60" s="451"/>
      <c r="AU60" s="451"/>
      <c r="AV60" s="451"/>
      <c r="AW60" s="451"/>
      <c r="AX60" s="451"/>
      <c r="AY60" s="451"/>
      <c r="AZ60" s="452"/>
      <c r="BA60" s="99"/>
      <c r="BB60" s="99"/>
      <c r="BC60" s="99"/>
      <c r="BD60" s="99"/>
      <c r="BE60" s="99"/>
      <c r="BF60" s="99"/>
      <c r="BG60" s="99"/>
      <c r="BH60" s="99"/>
      <c r="BI60" s="99"/>
      <c r="BJ60" s="99"/>
      <c r="BK60" s="99"/>
      <c r="BL60" s="99"/>
      <c r="BM60" s="99"/>
      <c r="BN60" s="99"/>
      <c r="BO60" s="99"/>
      <c r="BP60" s="99"/>
      <c r="BQ60" s="99"/>
      <c r="BR60" s="99"/>
      <c r="BS60" s="99"/>
      <c r="BT60" s="99"/>
      <c r="BU60" s="99"/>
      <c r="BV60" s="99"/>
      <c r="BW60" s="195"/>
      <c r="CA60" s="115"/>
      <c r="CB60" s="115"/>
      <c r="CC60" s="115"/>
      <c r="CD60" s="115"/>
      <c r="CE60" s="115"/>
      <c r="CF60" s="119"/>
      <c r="CG60" s="119"/>
      <c r="CH60" s="119"/>
      <c r="CI60" s="120"/>
      <c r="CJ60" s="120"/>
    </row>
    <row r="61" spans="1:88" s="114" customFormat="1" ht="17.100000000000001" customHeight="1" x14ac:dyDescent="0.25">
      <c r="A61" s="358" t="s">
        <v>103</v>
      </c>
      <c r="B61" s="387"/>
      <c r="C61" s="387"/>
      <c r="D61" s="387"/>
      <c r="E61" s="387"/>
      <c r="F61" s="387"/>
      <c r="G61" s="387"/>
      <c r="H61" s="388"/>
      <c r="I61" s="450"/>
      <c r="J61" s="451"/>
      <c r="K61" s="451"/>
      <c r="L61" s="451"/>
      <c r="M61" s="451"/>
      <c r="N61" s="451"/>
      <c r="O61" s="451"/>
      <c r="P61" s="452"/>
      <c r="Q61" s="450"/>
      <c r="R61" s="451"/>
      <c r="S61" s="451"/>
      <c r="T61" s="451"/>
      <c r="U61" s="451"/>
      <c r="V61" s="451"/>
      <c r="W61" s="451"/>
      <c r="X61" s="451"/>
      <c r="Y61" s="452"/>
      <c r="Z61" s="450"/>
      <c r="AA61" s="451"/>
      <c r="AB61" s="451"/>
      <c r="AC61" s="451"/>
      <c r="AD61" s="451"/>
      <c r="AE61" s="451"/>
      <c r="AF61" s="451"/>
      <c r="AG61" s="451"/>
      <c r="AH61" s="452"/>
      <c r="AI61" s="450"/>
      <c r="AJ61" s="451"/>
      <c r="AK61" s="451"/>
      <c r="AL61" s="451"/>
      <c r="AM61" s="451"/>
      <c r="AN61" s="451"/>
      <c r="AO61" s="451"/>
      <c r="AP61" s="451"/>
      <c r="AQ61" s="452"/>
      <c r="AR61" s="450"/>
      <c r="AS61" s="451"/>
      <c r="AT61" s="451"/>
      <c r="AU61" s="451"/>
      <c r="AV61" s="451"/>
      <c r="AW61" s="451"/>
      <c r="AX61" s="451"/>
      <c r="AY61" s="451"/>
      <c r="AZ61" s="452"/>
      <c r="BA61" s="99"/>
      <c r="BB61" s="99"/>
      <c r="BC61" s="99"/>
      <c r="BD61" s="99"/>
      <c r="BE61" s="99"/>
      <c r="BF61" s="99"/>
      <c r="BG61" s="99"/>
      <c r="BH61" s="99"/>
      <c r="BI61" s="99"/>
      <c r="BJ61" s="99"/>
      <c r="BK61" s="99"/>
      <c r="BL61" s="99"/>
      <c r="BM61" s="99"/>
      <c r="BN61" s="99"/>
      <c r="BO61" s="99"/>
      <c r="BP61" s="99"/>
      <c r="BQ61" s="99"/>
      <c r="BR61" s="99"/>
      <c r="BS61" s="99"/>
      <c r="BT61" s="99"/>
      <c r="BU61" s="99"/>
      <c r="BV61" s="99"/>
      <c r="BW61" s="195"/>
      <c r="CA61" s="115"/>
      <c r="CB61" s="115"/>
      <c r="CC61" s="115"/>
      <c r="CD61" s="115"/>
      <c r="CE61" s="115"/>
      <c r="CF61" s="119"/>
      <c r="CG61" s="119"/>
      <c r="CH61" s="119"/>
      <c r="CI61" s="120"/>
      <c r="CJ61" s="120"/>
    </row>
    <row r="62" spans="1:88" s="114" customFormat="1" ht="11.25" customHeight="1" x14ac:dyDescent="0.25">
      <c r="A62" s="99"/>
      <c r="B62" s="99"/>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195"/>
      <c r="CF62" s="119"/>
      <c r="CG62" s="120"/>
      <c r="CH62" s="120"/>
      <c r="CI62" s="120"/>
      <c r="CJ62" s="120"/>
    </row>
    <row r="63" spans="1:88" s="114" customFormat="1" x14ac:dyDescent="0.25">
      <c r="A63" s="403" t="s">
        <v>49</v>
      </c>
      <c r="B63" s="403"/>
      <c r="C63" s="403"/>
      <c r="D63" s="403"/>
      <c r="E63" s="403"/>
      <c r="F63" s="403"/>
      <c r="G63" s="403"/>
      <c r="H63" s="403"/>
      <c r="I63" s="403"/>
      <c r="J63" s="403"/>
      <c r="K63" s="403"/>
      <c r="L63" s="403"/>
      <c r="M63" s="403"/>
      <c r="N63" s="403"/>
      <c r="O63" s="403"/>
      <c r="P63" s="403"/>
      <c r="Q63" s="403"/>
      <c r="R63" s="403"/>
      <c r="S63" s="403"/>
      <c r="T63" s="403"/>
      <c r="U63" s="403"/>
      <c r="V63" s="403"/>
      <c r="W63" s="403"/>
      <c r="X63" s="403"/>
      <c r="Y63" s="403"/>
      <c r="Z63" s="403"/>
      <c r="AA63" s="403"/>
      <c r="AB63" s="403"/>
      <c r="AC63" s="403"/>
      <c r="AD63" s="403"/>
      <c r="AE63" s="403"/>
      <c r="AF63" s="403"/>
      <c r="AG63" s="403"/>
      <c r="AH63" s="403"/>
      <c r="AI63" s="403"/>
      <c r="AJ63" s="403"/>
      <c r="AK63" s="403"/>
      <c r="AL63" s="403"/>
      <c r="AM63" s="403"/>
      <c r="AN63" s="403"/>
      <c r="AO63" s="403"/>
      <c r="AP63" s="403"/>
      <c r="AQ63" s="403"/>
      <c r="AR63" s="403"/>
      <c r="AS63" s="403"/>
      <c r="AT63" s="403"/>
      <c r="AU63" s="403"/>
      <c r="AV63" s="403"/>
      <c r="AW63" s="403"/>
      <c r="AX63" s="403"/>
      <c r="AY63" s="403"/>
      <c r="AZ63" s="403"/>
      <c r="BA63" s="403"/>
      <c r="BB63" s="403"/>
      <c r="BC63" s="403"/>
      <c r="BD63" s="403"/>
      <c r="BE63" s="403"/>
      <c r="BF63" s="403"/>
      <c r="BG63" s="403"/>
      <c r="BH63" s="403"/>
      <c r="BI63" s="403"/>
      <c r="BJ63" s="403"/>
      <c r="BK63" s="403"/>
      <c r="BL63" s="403"/>
      <c r="BM63" s="403"/>
      <c r="BN63" s="403"/>
      <c r="BO63" s="403"/>
      <c r="BP63" s="403"/>
      <c r="BQ63" s="403"/>
      <c r="BR63" s="403"/>
      <c r="BS63" s="403"/>
      <c r="BT63" s="403"/>
      <c r="BU63" s="403"/>
      <c r="BV63" s="403"/>
      <c r="BW63" s="404"/>
      <c r="CF63" s="119"/>
      <c r="CG63" s="120"/>
      <c r="CH63" s="120"/>
      <c r="CI63" s="120"/>
      <c r="CJ63" s="120"/>
    </row>
    <row r="64" spans="1:88" s="114" customFormat="1" ht="11.25" customHeight="1" x14ac:dyDescent="0.25">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9"/>
      <c r="BR64" s="199"/>
      <c r="BS64" s="199"/>
      <c r="BT64" s="199"/>
      <c r="BU64" s="199"/>
      <c r="BV64" s="199"/>
      <c r="BW64" s="195"/>
      <c r="CF64" s="119"/>
      <c r="CG64" s="120"/>
      <c r="CH64" s="120"/>
      <c r="CI64" s="120"/>
      <c r="CJ64" s="120"/>
    </row>
    <row r="65" spans="1:92" s="114" customFormat="1" ht="17.100000000000001" customHeight="1" x14ac:dyDescent="0.25">
      <c r="A65" s="382" t="s">
        <v>163</v>
      </c>
      <c r="B65" s="382"/>
      <c r="C65" s="382"/>
      <c r="D65" s="382"/>
      <c r="E65" s="382"/>
      <c r="F65" s="382"/>
      <c r="G65" s="382"/>
      <c r="H65" s="382"/>
      <c r="I65" s="382"/>
      <c r="J65" s="382"/>
      <c r="K65" s="382"/>
      <c r="L65" s="382"/>
      <c r="M65" s="382"/>
      <c r="N65" s="382"/>
      <c r="O65" s="382"/>
      <c r="P65" s="382"/>
      <c r="Q65" s="382"/>
      <c r="R65" s="382"/>
      <c r="S65" s="382"/>
      <c r="T65" s="382"/>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K65" s="199"/>
      <c r="BL65" s="199"/>
      <c r="BM65" s="199"/>
      <c r="BN65" s="199"/>
      <c r="BO65" s="199"/>
      <c r="BP65" s="199"/>
      <c r="BQ65" s="199"/>
      <c r="BR65" s="199"/>
      <c r="BS65" s="199"/>
      <c r="BT65" s="199"/>
      <c r="BU65" s="199"/>
      <c r="BV65" s="199"/>
      <c r="BW65" s="195"/>
      <c r="CF65" s="119"/>
      <c r="CG65" s="120"/>
      <c r="CH65" s="120"/>
      <c r="CI65" s="120"/>
      <c r="CJ65" s="120"/>
    </row>
    <row r="66" spans="1:92" s="114" customFormat="1" ht="7.5" customHeight="1" x14ac:dyDescent="0.25">
      <c r="A66" s="99"/>
      <c r="B66" s="99"/>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99"/>
      <c r="BL66" s="99"/>
      <c r="BM66" s="99"/>
      <c r="BN66" s="99"/>
      <c r="BO66" s="99"/>
      <c r="BP66" s="99"/>
      <c r="BQ66" s="99"/>
      <c r="BR66" s="99"/>
      <c r="BS66" s="99"/>
      <c r="BT66" s="99"/>
      <c r="BU66" s="99"/>
      <c r="BV66" s="99"/>
      <c r="BW66" s="195"/>
      <c r="CF66" s="119"/>
      <c r="CG66" s="120"/>
      <c r="CH66" s="120"/>
      <c r="CI66" s="120"/>
      <c r="CJ66" s="120"/>
    </row>
    <row r="67" spans="1:92" s="114" customFormat="1" ht="17.100000000000001" customHeight="1" x14ac:dyDescent="0.25">
      <c r="A67" s="99"/>
      <c r="B67" s="123"/>
      <c r="C67" s="60"/>
      <c r="D67" s="60"/>
      <c r="E67" s="61" t="s">
        <v>24</v>
      </c>
      <c r="F67" s="61"/>
      <c r="G67" s="61"/>
      <c r="H67" s="61"/>
      <c r="I67" s="61"/>
      <c r="J67" s="61"/>
      <c r="K67" s="61"/>
      <c r="L67" s="61"/>
      <c r="M67" s="61"/>
      <c r="N67" s="61"/>
      <c r="O67" s="61"/>
      <c r="P67" s="61"/>
      <c r="Q67" s="61"/>
      <c r="R67" s="61"/>
      <c r="S67" s="61" t="s">
        <v>25</v>
      </c>
      <c r="T67" s="61"/>
      <c r="U67" s="61"/>
      <c r="V67" s="61"/>
      <c r="W67" s="61"/>
      <c r="X67" s="61"/>
      <c r="Y67" s="61"/>
      <c r="Z67" s="61"/>
      <c r="AA67" s="61"/>
      <c r="AB67" s="61"/>
      <c r="AC67" s="61"/>
      <c r="AD67" s="61"/>
      <c r="AE67" s="61"/>
      <c r="AF67" s="61" t="s">
        <v>50</v>
      </c>
      <c r="AG67" s="61"/>
      <c r="AH67" s="61"/>
      <c r="AI67" s="61"/>
      <c r="AJ67" s="61"/>
      <c r="AK67" s="61"/>
      <c r="AL67" s="61"/>
      <c r="AM67" s="61"/>
      <c r="AN67" s="61"/>
      <c r="AO67" s="61"/>
      <c r="AP67" s="61"/>
      <c r="AQ67" s="61"/>
      <c r="AR67" s="61"/>
      <c r="AS67" s="61"/>
      <c r="AT67" s="61"/>
      <c r="AU67" s="61" t="s">
        <v>51</v>
      </c>
      <c r="AV67" s="61"/>
      <c r="AW67" s="61"/>
      <c r="AX67" s="61"/>
      <c r="AY67" s="61"/>
      <c r="AZ67" s="61"/>
      <c r="BA67" s="61"/>
      <c r="BB67" s="61"/>
      <c r="BC67" s="61"/>
      <c r="BD67" s="61"/>
      <c r="BE67" s="61"/>
      <c r="BF67" s="61"/>
      <c r="BG67" s="61"/>
      <c r="BH67" s="61"/>
      <c r="BI67" s="61"/>
      <c r="BJ67" s="61"/>
      <c r="BK67" s="61"/>
      <c r="BL67" s="61"/>
      <c r="BM67" s="61"/>
      <c r="BN67" s="61"/>
      <c r="BO67" s="61"/>
      <c r="BP67" s="61"/>
      <c r="BQ67" s="61"/>
      <c r="BR67" s="62"/>
      <c r="BS67" s="99"/>
      <c r="BT67" s="99"/>
      <c r="BU67" s="99"/>
      <c r="BV67" s="99"/>
      <c r="BW67" s="195"/>
      <c r="CF67" s="119" t="b">
        <v>0</v>
      </c>
      <c r="CG67" s="120" t="b">
        <v>0</v>
      </c>
      <c r="CH67" s="120" t="b">
        <v>0</v>
      </c>
      <c r="CI67" s="120" t="b">
        <v>0</v>
      </c>
      <c r="CJ67" s="120">
        <f>IF(CF67=TRUE,1,0)</f>
        <v>0</v>
      </c>
      <c r="CK67" s="120">
        <f t="shared" ref="CK67:CM67" si="3">IF(CG67=TRUE,1,0)</f>
        <v>0</v>
      </c>
      <c r="CL67" s="120">
        <f t="shared" si="3"/>
        <v>0</v>
      </c>
      <c r="CM67" s="120">
        <f t="shared" si="3"/>
        <v>0</v>
      </c>
      <c r="CN67" s="120"/>
    </row>
    <row r="68" spans="1:92" s="114" customFormat="1" ht="17.100000000000001" customHeight="1" x14ac:dyDescent="0.25">
      <c r="A68" s="99"/>
      <c r="B68" s="124"/>
      <c r="C68" s="63"/>
      <c r="D68" s="63"/>
      <c r="E68" s="64" t="s">
        <v>26</v>
      </c>
      <c r="F68" s="64"/>
      <c r="G68" s="64"/>
      <c r="H68" s="64"/>
      <c r="I68" s="64"/>
      <c r="J68" s="64"/>
      <c r="K68" s="64"/>
      <c r="L68" s="64"/>
      <c r="M68" s="64"/>
      <c r="N68" s="64"/>
      <c r="O68" s="64"/>
      <c r="P68" s="64"/>
      <c r="Q68" s="64"/>
      <c r="R68" s="64"/>
      <c r="S68" s="64" t="s">
        <v>27</v>
      </c>
      <c r="T68" s="64"/>
      <c r="U68" s="64"/>
      <c r="V68" s="64"/>
      <c r="W68" s="64"/>
      <c r="X68" s="64"/>
      <c r="Y68" s="64"/>
      <c r="Z68" s="64"/>
      <c r="AA68" s="64"/>
      <c r="AB68" s="64"/>
      <c r="AC68" s="64"/>
      <c r="AD68" s="64"/>
      <c r="AE68" s="64"/>
      <c r="AF68" s="64" t="s">
        <v>29</v>
      </c>
      <c r="AG68" s="64"/>
      <c r="AH68" s="64"/>
      <c r="AI68" s="64"/>
      <c r="AJ68" s="64"/>
      <c r="AK68" s="64"/>
      <c r="AL68" s="64"/>
      <c r="AM68" s="64"/>
      <c r="AN68" s="64"/>
      <c r="AO68" s="64"/>
      <c r="AP68" s="64"/>
      <c r="AQ68" s="64"/>
      <c r="AR68" s="64"/>
      <c r="AS68" s="64"/>
      <c r="AT68" s="64"/>
      <c r="AU68" s="64" t="s">
        <v>145</v>
      </c>
      <c r="AV68" s="64"/>
      <c r="AW68" s="64"/>
      <c r="AX68" s="64"/>
      <c r="AY68" s="64"/>
      <c r="AZ68" s="64"/>
      <c r="BA68" s="64"/>
      <c r="BB68" s="64"/>
      <c r="BC68" s="64"/>
      <c r="BD68" s="64"/>
      <c r="BE68" s="64"/>
      <c r="BF68" s="64"/>
      <c r="BG68" s="64"/>
      <c r="BH68" s="64"/>
      <c r="BI68" s="64"/>
      <c r="BJ68" s="64"/>
      <c r="BK68" s="64"/>
      <c r="BL68" s="64"/>
      <c r="BM68" s="64"/>
      <c r="BN68" s="64"/>
      <c r="BO68" s="64"/>
      <c r="BP68" s="64"/>
      <c r="BQ68" s="64"/>
      <c r="BR68" s="65"/>
      <c r="BS68" s="99"/>
      <c r="BT68" s="99"/>
      <c r="BU68" s="99"/>
      <c r="BV68" s="99"/>
      <c r="BW68" s="195"/>
      <c r="CF68" s="119" t="b">
        <v>0</v>
      </c>
      <c r="CG68" s="120" t="b">
        <v>0</v>
      </c>
      <c r="CH68" s="120" t="b">
        <v>0</v>
      </c>
      <c r="CI68" s="120" t="b">
        <v>0</v>
      </c>
      <c r="CJ68" s="120">
        <f t="shared" ref="CJ68:CJ70" si="4">IF(CF68=TRUE,1,0)</f>
        <v>0</v>
      </c>
      <c r="CK68" s="120">
        <f t="shared" ref="CK68" si="5">IF(CG68=TRUE,1,0)</f>
        <v>0</v>
      </c>
      <c r="CL68" s="120">
        <f t="shared" ref="CL68" si="6">IF(CH68=TRUE,1,0)</f>
        <v>0</v>
      </c>
      <c r="CM68" s="120">
        <f t="shared" ref="CM68" si="7">IF(CI68=TRUE,1,0)</f>
        <v>0</v>
      </c>
      <c r="CN68" s="120"/>
    </row>
    <row r="69" spans="1:92" s="114" customFormat="1" ht="17.100000000000001" customHeight="1" x14ac:dyDescent="0.25">
      <c r="A69" s="99"/>
      <c r="B69" s="124"/>
      <c r="C69" s="63"/>
      <c r="D69" s="63"/>
      <c r="E69" s="64" t="s">
        <v>52</v>
      </c>
      <c r="F69" s="64"/>
      <c r="G69" s="64"/>
      <c r="H69" s="64"/>
      <c r="I69" s="64"/>
      <c r="J69" s="64"/>
      <c r="K69" s="64"/>
      <c r="L69" s="64"/>
      <c r="M69" s="64"/>
      <c r="N69" s="64"/>
      <c r="O69" s="64"/>
      <c r="P69" s="64"/>
      <c r="Q69" s="64"/>
      <c r="R69" s="64"/>
      <c r="S69" s="64" t="s">
        <v>53</v>
      </c>
      <c r="T69" s="64"/>
      <c r="U69" s="64"/>
      <c r="V69" s="64"/>
      <c r="W69" s="64"/>
      <c r="X69" s="64"/>
      <c r="Y69" s="64"/>
      <c r="Z69" s="64"/>
      <c r="AA69" s="64"/>
      <c r="AB69" s="64"/>
      <c r="AC69" s="64"/>
      <c r="AD69" s="64"/>
      <c r="AE69" s="64"/>
      <c r="AF69" s="64" t="s">
        <v>28</v>
      </c>
      <c r="AG69" s="64"/>
      <c r="AH69" s="64"/>
      <c r="AI69" s="64"/>
      <c r="AJ69" s="64"/>
      <c r="AK69" s="64"/>
      <c r="AL69" s="64"/>
      <c r="AM69" s="64"/>
      <c r="AN69" s="64"/>
      <c r="AO69" s="64"/>
      <c r="AP69" s="64"/>
      <c r="AQ69" s="64"/>
      <c r="AR69" s="64"/>
      <c r="AS69" s="64"/>
      <c r="AT69" s="64"/>
      <c r="AU69" s="64" t="s">
        <v>280</v>
      </c>
      <c r="AV69" s="64"/>
      <c r="AW69" s="64"/>
      <c r="AX69" s="64"/>
      <c r="AY69" s="64"/>
      <c r="AZ69" s="64"/>
      <c r="BA69" s="64"/>
      <c r="BB69" s="64"/>
      <c r="BC69" s="64"/>
      <c r="BD69" s="64"/>
      <c r="BE69" s="64"/>
      <c r="BF69" s="64"/>
      <c r="BG69" s="64"/>
      <c r="BH69" s="64"/>
      <c r="BI69" s="64"/>
      <c r="BJ69" s="64"/>
      <c r="BK69" s="64"/>
      <c r="BL69" s="64"/>
      <c r="BM69" s="64"/>
      <c r="BN69" s="64"/>
      <c r="BO69" s="64"/>
      <c r="BP69" s="64"/>
      <c r="BQ69" s="64"/>
      <c r="BR69" s="332"/>
      <c r="BS69" s="99"/>
      <c r="BT69" s="99"/>
      <c r="BU69" s="99"/>
      <c r="BV69" s="99"/>
      <c r="BW69" s="195"/>
      <c r="CF69" s="119" t="b">
        <v>0</v>
      </c>
      <c r="CG69" s="120" t="b">
        <v>0</v>
      </c>
      <c r="CH69" s="120" t="b">
        <v>0</v>
      </c>
      <c r="CI69" s="120" t="b">
        <v>0</v>
      </c>
      <c r="CJ69" s="120">
        <f t="shared" si="4"/>
        <v>0</v>
      </c>
      <c r="CK69" s="120">
        <f t="shared" ref="CK69" si="8">IF(CG69=TRUE,1,0)</f>
        <v>0</v>
      </c>
      <c r="CL69" s="120">
        <f t="shared" ref="CL69" si="9">IF(CH69=TRUE,1,0)</f>
        <v>0</v>
      </c>
      <c r="CM69" s="120">
        <f t="shared" ref="CM69" si="10">IF(CI69=TRUE,1,0)</f>
        <v>0</v>
      </c>
      <c r="CN69" s="120">
        <f>SUM(CJ67:CM67,CJ68:CM68,CJ69:CM69,CJ70)</f>
        <v>0</v>
      </c>
    </row>
    <row r="70" spans="1:92" s="114" customFormat="1" ht="17.100000000000001" customHeight="1" x14ac:dyDescent="0.25">
      <c r="A70" s="99"/>
      <c r="B70" s="125"/>
      <c r="C70" s="66"/>
      <c r="D70" s="66"/>
      <c r="E70" s="67" t="s">
        <v>54</v>
      </c>
      <c r="F70" s="67"/>
      <c r="G70" s="67"/>
      <c r="H70" s="67"/>
      <c r="I70" s="67"/>
      <c r="J70" s="361"/>
      <c r="K70" s="362"/>
      <c r="L70" s="362"/>
      <c r="M70" s="362"/>
      <c r="N70" s="362"/>
      <c r="O70" s="362"/>
      <c r="P70" s="362"/>
      <c r="Q70" s="362"/>
      <c r="R70" s="362"/>
      <c r="S70" s="362"/>
      <c r="T70" s="362"/>
      <c r="U70" s="362"/>
      <c r="V70" s="362"/>
      <c r="W70" s="362"/>
      <c r="X70" s="362"/>
      <c r="Y70" s="362"/>
      <c r="Z70" s="362"/>
      <c r="AA70" s="362"/>
      <c r="AB70" s="362"/>
      <c r="AC70" s="362"/>
      <c r="AD70" s="362"/>
      <c r="AE70" s="362"/>
      <c r="AF70" s="362"/>
      <c r="AG70" s="362"/>
      <c r="AH70" s="362"/>
      <c r="AI70" s="362"/>
      <c r="AJ70" s="362"/>
      <c r="AK70" s="362"/>
      <c r="AL70" s="362"/>
      <c r="AM70" s="362"/>
      <c r="AN70" s="362"/>
      <c r="AO70" s="362"/>
      <c r="AP70" s="362"/>
      <c r="AQ70" s="362"/>
      <c r="AR70" s="362"/>
      <c r="AS70" s="362"/>
      <c r="AT70" s="362"/>
      <c r="AU70" s="362"/>
      <c r="AV70" s="362"/>
      <c r="AW70" s="362"/>
      <c r="AX70" s="362"/>
      <c r="AY70" s="362"/>
      <c r="AZ70" s="362"/>
      <c r="BA70" s="362"/>
      <c r="BB70" s="362"/>
      <c r="BC70" s="362"/>
      <c r="BD70" s="362"/>
      <c r="BE70" s="362"/>
      <c r="BF70" s="362"/>
      <c r="BG70" s="362"/>
      <c r="BH70" s="362"/>
      <c r="BI70" s="362"/>
      <c r="BJ70" s="362"/>
      <c r="BK70" s="362"/>
      <c r="BL70" s="362"/>
      <c r="BM70" s="362"/>
      <c r="BN70" s="362"/>
      <c r="BO70" s="362"/>
      <c r="BP70" s="362"/>
      <c r="BQ70" s="362"/>
      <c r="BR70" s="363"/>
      <c r="BS70" s="99"/>
      <c r="BT70" s="99"/>
      <c r="BU70" s="99"/>
      <c r="BV70" s="99"/>
      <c r="BW70" s="195"/>
      <c r="CF70" s="119" t="b">
        <v>0</v>
      </c>
      <c r="CG70" s="120"/>
      <c r="CH70" s="120"/>
      <c r="CI70" s="120"/>
      <c r="CJ70" s="120">
        <f t="shared" si="4"/>
        <v>0</v>
      </c>
      <c r="CK70" s="120"/>
      <c r="CL70" s="120"/>
      <c r="CM70" s="120"/>
      <c r="CN70" s="120"/>
    </row>
    <row r="71" spans="1:92" s="114" customFormat="1" ht="7.5" customHeight="1" x14ac:dyDescent="0.25">
      <c r="A71" s="199"/>
      <c r="B71" s="199"/>
      <c r="C71" s="199"/>
      <c r="D71" s="199"/>
      <c r="E71" s="199"/>
      <c r="F71" s="199"/>
      <c r="G71" s="199"/>
      <c r="H71" s="199"/>
      <c r="I71" s="199"/>
      <c r="J71" s="199"/>
      <c r="K71" s="199"/>
      <c r="L71" s="199"/>
      <c r="M71" s="199"/>
      <c r="N71" s="199"/>
      <c r="O71" s="199"/>
      <c r="P71" s="199"/>
      <c r="Q71" s="199"/>
      <c r="R71" s="199"/>
      <c r="S71" s="199"/>
      <c r="T71" s="199"/>
      <c r="U71" s="199"/>
      <c r="V71" s="199"/>
      <c r="W71" s="199"/>
      <c r="X71" s="199"/>
      <c r="Y71" s="199"/>
      <c r="Z71" s="199"/>
      <c r="AA71" s="199"/>
      <c r="AB71" s="199"/>
      <c r="AC71" s="199"/>
      <c r="AD71" s="199"/>
      <c r="AE71" s="199"/>
      <c r="AF71" s="199"/>
      <c r="AG71" s="199"/>
      <c r="AH71" s="199"/>
      <c r="AI71" s="199"/>
      <c r="AJ71" s="199"/>
      <c r="AK71" s="199"/>
      <c r="AL71" s="199"/>
      <c r="AM71" s="199"/>
      <c r="AN71" s="199"/>
      <c r="AO71" s="199"/>
      <c r="AP71" s="199"/>
      <c r="AQ71" s="199"/>
      <c r="AR71" s="199"/>
      <c r="AS71" s="199"/>
      <c r="AT71" s="199"/>
      <c r="AU71" s="199"/>
      <c r="AV71" s="199"/>
      <c r="AW71" s="199"/>
      <c r="AX71" s="199"/>
      <c r="AY71" s="199"/>
      <c r="AZ71" s="199"/>
      <c r="BA71" s="199"/>
      <c r="BB71" s="199"/>
      <c r="BC71" s="199"/>
      <c r="BD71" s="199"/>
      <c r="BE71" s="199"/>
      <c r="BF71" s="199"/>
      <c r="BG71" s="199"/>
      <c r="BH71" s="199"/>
      <c r="BI71" s="199"/>
      <c r="BJ71" s="199"/>
      <c r="BK71" s="199"/>
      <c r="BL71" s="199"/>
      <c r="BM71" s="199"/>
      <c r="BN71" s="199"/>
      <c r="BO71" s="199"/>
      <c r="BP71" s="199"/>
      <c r="BQ71" s="199"/>
      <c r="BR71" s="199"/>
      <c r="BS71" s="199"/>
      <c r="BT71" s="199"/>
      <c r="BU71" s="199"/>
      <c r="BV71" s="199"/>
      <c r="BW71" s="195"/>
      <c r="CF71" s="119"/>
      <c r="CG71" s="120"/>
      <c r="CH71" s="120"/>
      <c r="CI71" s="120"/>
      <c r="CJ71" s="120"/>
      <c r="CK71" s="120"/>
      <c r="CL71" s="120"/>
      <c r="CM71" s="120"/>
      <c r="CN71" s="120"/>
    </row>
    <row r="72" spans="1:92" s="114" customFormat="1" ht="17.100000000000001" customHeight="1" x14ac:dyDescent="0.25">
      <c r="A72" s="382" t="s">
        <v>164</v>
      </c>
      <c r="B72" s="382"/>
      <c r="C72" s="382"/>
      <c r="D72" s="382"/>
      <c r="E72" s="382"/>
      <c r="F72" s="382"/>
      <c r="G72" s="382"/>
      <c r="H72" s="382"/>
      <c r="I72" s="382"/>
      <c r="J72" s="382"/>
      <c r="K72" s="382"/>
      <c r="L72" s="382"/>
      <c r="M72" s="382"/>
      <c r="N72" s="382"/>
      <c r="O72" s="382"/>
      <c r="P72" s="382"/>
      <c r="Q72" s="382"/>
      <c r="R72" s="382"/>
      <c r="S72" s="382"/>
      <c r="T72" s="382"/>
      <c r="U72" s="199"/>
      <c r="V72" s="199"/>
      <c r="W72" s="199"/>
      <c r="X72" s="199"/>
      <c r="Y72" s="199"/>
      <c r="Z72" s="199"/>
      <c r="AA72" s="199"/>
      <c r="AB72" s="199"/>
      <c r="AC72" s="199"/>
      <c r="AD72" s="199"/>
      <c r="AE72" s="199"/>
      <c r="AF72" s="199"/>
      <c r="AG72" s="199"/>
      <c r="AH72" s="199"/>
      <c r="AI72" s="199"/>
      <c r="AJ72" s="199"/>
      <c r="AK72" s="199"/>
      <c r="AL72" s="199"/>
      <c r="AM72" s="199"/>
      <c r="AN72" s="199"/>
      <c r="AO72" s="199"/>
      <c r="AP72" s="199"/>
      <c r="AQ72" s="199"/>
      <c r="AR72" s="199"/>
      <c r="AS72" s="199"/>
      <c r="AT72" s="199"/>
      <c r="AU72" s="199"/>
      <c r="AV72" s="199"/>
      <c r="AW72" s="199"/>
      <c r="AX72" s="199"/>
      <c r="AY72" s="199"/>
      <c r="AZ72" s="199"/>
      <c r="BA72" s="199"/>
      <c r="BB72" s="199"/>
      <c r="BC72" s="199"/>
      <c r="BD72" s="199"/>
      <c r="BE72" s="199"/>
      <c r="BF72" s="199"/>
      <c r="BG72" s="199"/>
      <c r="BH72" s="199"/>
      <c r="BI72" s="199"/>
      <c r="BJ72" s="199"/>
      <c r="BK72" s="199"/>
      <c r="BL72" s="199"/>
      <c r="BM72" s="199"/>
      <c r="BN72" s="199"/>
      <c r="BO72" s="199"/>
      <c r="BP72" s="199"/>
      <c r="BQ72" s="199"/>
      <c r="BR72" s="199"/>
      <c r="BS72" s="199"/>
      <c r="BT72" s="199"/>
      <c r="BU72" s="199"/>
      <c r="BV72" s="199"/>
      <c r="BW72" s="195"/>
      <c r="CF72" s="119"/>
      <c r="CG72" s="120"/>
      <c r="CH72" s="120"/>
      <c r="CI72" s="120"/>
      <c r="CJ72" s="120"/>
      <c r="CK72" s="120"/>
      <c r="CL72" s="120"/>
      <c r="CM72" s="120"/>
      <c r="CN72" s="120"/>
    </row>
    <row r="73" spans="1:92" s="114" customFormat="1" ht="7.5" customHeight="1" x14ac:dyDescent="0.25">
      <c r="A73" s="99"/>
      <c r="B73" s="99"/>
      <c r="C73" s="99"/>
      <c r="D73" s="99"/>
      <c r="E73" s="99"/>
      <c r="F73" s="99"/>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9"/>
      <c r="BH73" s="99"/>
      <c r="BI73" s="99"/>
      <c r="BJ73" s="99"/>
      <c r="BK73" s="99"/>
      <c r="BL73" s="99"/>
      <c r="BM73" s="99"/>
      <c r="BN73" s="99"/>
      <c r="BO73" s="99"/>
      <c r="BP73" s="99"/>
      <c r="BQ73" s="99"/>
      <c r="BR73" s="99"/>
      <c r="BS73" s="99"/>
      <c r="BT73" s="99"/>
      <c r="BU73" s="99"/>
      <c r="BV73" s="99"/>
      <c r="BW73" s="195"/>
      <c r="CF73" s="119"/>
      <c r="CG73" s="120"/>
      <c r="CH73" s="120"/>
      <c r="CI73" s="120"/>
      <c r="CJ73" s="120"/>
      <c r="CK73" s="120"/>
      <c r="CL73" s="120"/>
      <c r="CM73" s="120"/>
      <c r="CN73" s="120"/>
    </row>
    <row r="74" spans="1:92" s="114" customFormat="1" ht="17.100000000000001" customHeight="1" x14ac:dyDescent="0.25">
      <c r="A74" s="99"/>
      <c r="B74" s="123"/>
      <c r="C74" s="60"/>
      <c r="D74" s="60"/>
      <c r="E74" s="459" t="s">
        <v>74</v>
      </c>
      <c r="F74" s="459"/>
      <c r="G74" s="459"/>
      <c r="H74" s="459"/>
      <c r="I74" s="459"/>
      <c r="J74" s="459"/>
      <c r="K74" s="459"/>
      <c r="L74" s="459"/>
      <c r="M74" s="459"/>
      <c r="N74" s="459"/>
      <c r="O74" s="459"/>
      <c r="P74" s="459"/>
      <c r="Q74" s="459"/>
      <c r="R74" s="459"/>
      <c r="S74" s="459"/>
      <c r="T74" s="60"/>
      <c r="U74" s="60"/>
      <c r="V74" s="60"/>
      <c r="W74" s="60"/>
      <c r="X74" s="61" t="s">
        <v>14</v>
      </c>
      <c r="Y74" s="60"/>
      <c r="Z74" s="60"/>
      <c r="AA74" s="60"/>
      <c r="AB74" s="60"/>
      <c r="AC74" s="60"/>
      <c r="AD74" s="60"/>
      <c r="AE74" s="60"/>
      <c r="AF74" s="60"/>
      <c r="AG74" s="60"/>
      <c r="AH74" s="60"/>
      <c r="AI74" s="61" t="s">
        <v>54</v>
      </c>
      <c r="AJ74" s="60"/>
      <c r="AK74" s="60"/>
      <c r="AL74" s="60"/>
      <c r="AM74" s="489"/>
      <c r="AN74" s="490"/>
      <c r="AO74" s="490"/>
      <c r="AP74" s="490"/>
      <c r="AQ74" s="490"/>
      <c r="AR74" s="490"/>
      <c r="AS74" s="490"/>
      <c r="AT74" s="490"/>
      <c r="AU74" s="490"/>
      <c r="AV74" s="490"/>
      <c r="AW74" s="490"/>
      <c r="AX74" s="490"/>
      <c r="AY74" s="490"/>
      <c r="AZ74" s="490"/>
      <c r="BA74" s="490"/>
      <c r="BB74" s="490"/>
      <c r="BC74" s="490"/>
      <c r="BD74" s="490"/>
      <c r="BE74" s="490"/>
      <c r="BF74" s="490"/>
      <c r="BG74" s="490"/>
      <c r="BH74" s="490"/>
      <c r="BI74" s="490"/>
      <c r="BJ74" s="490"/>
      <c r="BK74" s="490"/>
      <c r="BL74" s="490"/>
      <c r="BM74" s="490"/>
      <c r="BN74" s="490"/>
      <c r="BO74" s="490"/>
      <c r="BP74" s="490"/>
      <c r="BQ74" s="490"/>
      <c r="BR74" s="491"/>
      <c r="BS74" s="199"/>
      <c r="BT74" s="99"/>
      <c r="BU74" s="99"/>
      <c r="BV74" s="99"/>
      <c r="BW74" s="195"/>
      <c r="CF74" s="119" t="b">
        <v>0</v>
      </c>
      <c r="CG74" s="120" t="b">
        <v>0</v>
      </c>
      <c r="CH74" s="120" t="b">
        <v>0</v>
      </c>
      <c r="CI74" s="120">
        <f>IF(CF74=TRUE,1,0)</f>
        <v>0</v>
      </c>
      <c r="CJ74" s="120">
        <f t="shared" ref="CJ74:CK74" si="11">IF(CG74=TRUE,1,0)</f>
        <v>0</v>
      </c>
      <c r="CK74" s="120">
        <f t="shared" si="11"/>
        <v>0</v>
      </c>
      <c r="CL74" s="120"/>
      <c r="CM74" s="120"/>
      <c r="CN74" s="120"/>
    </row>
    <row r="75" spans="1:92" s="114" customFormat="1" ht="17.100000000000001" customHeight="1" x14ac:dyDescent="0.25">
      <c r="A75" s="99"/>
      <c r="B75" s="125"/>
      <c r="C75" s="66"/>
      <c r="D75" s="66"/>
      <c r="E75" s="67" t="s">
        <v>56</v>
      </c>
      <c r="F75" s="67"/>
      <c r="G75" s="67"/>
      <c r="H75" s="67"/>
      <c r="I75" s="67"/>
      <c r="J75" s="67"/>
      <c r="K75" s="67"/>
      <c r="L75" s="67"/>
      <c r="M75" s="67"/>
      <c r="N75" s="67"/>
      <c r="O75" s="67"/>
      <c r="P75" s="67"/>
      <c r="Q75" s="67"/>
      <c r="R75" s="66"/>
      <c r="S75" s="66"/>
      <c r="T75" s="66"/>
      <c r="U75" s="66"/>
      <c r="V75" s="66"/>
      <c r="W75" s="66"/>
      <c r="X75" s="67" t="s">
        <v>55</v>
      </c>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331"/>
      <c r="BS75" s="99"/>
      <c r="BT75" s="99"/>
      <c r="BU75" s="99"/>
      <c r="BV75" s="99"/>
      <c r="BW75" s="195"/>
      <c r="CF75" s="119" t="b">
        <v>0</v>
      </c>
      <c r="CG75" s="120" t="b">
        <v>0</v>
      </c>
      <c r="CH75" s="120"/>
      <c r="CI75" s="120">
        <f>IF(CF75=TRUE,1,0)</f>
        <v>0</v>
      </c>
      <c r="CJ75" s="120">
        <f>IF(CG75=TRUE,1,0)</f>
        <v>0</v>
      </c>
      <c r="CK75" s="120">
        <f>SUM(CI74:CK74,CI75:CJ75)</f>
        <v>0</v>
      </c>
      <c r="CL75" s="120"/>
      <c r="CM75" s="120"/>
      <c r="CN75" s="120"/>
    </row>
    <row r="76" spans="1:92" s="114" customFormat="1" ht="5.25" customHeight="1" x14ac:dyDescent="0.25">
      <c r="A76" s="99"/>
      <c r="B76" s="99"/>
      <c r="C76" s="99"/>
      <c r="D76" s="99"/>
      <c r="E76" s="99"/>
      <c r="F76" s="99"/>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9"/>
      <c r="BH76" s="99"/>
      <c r="BI76" s="99"/>
      <c r="BJ76" s="99"/>
      <c r="BK76" s="99"/>
      <c r="BL76" s="99"/>
      <c r="BM76" s="99"/>
      <c r="BN76" s="99"/>
      <c r="BO76" s="99"/>
      <c r="BP76" s="99"/>
      <c r="BQ76" s="99"/>
      <c r="BR76" s="99"/>
      <c r="BS76" s="99"/>
      <c r="BT76" s="99"/>
      <c r="BU76" s="99"/>
      <c r="BV76" s="99"/>
      <c r="BW76" s="195"/>
      <c r="CF76" s="119"/>
      <c r="CG76" s="120"/>
      <c r="CH76" s="120"/>
      <c r="CI76" s="120"/>
      <c r="CJ76" s="120"/>
      <c r="CK76" s="120"/>
      <c r="CL76" s="120"/>
      <c r="CM76" s="120"/>
      <c r="CN76" s="120"/>
    </row>
    <row r="77" spans="1:92" s="114" customFormat="1" ht="17.100000000000001" customHeight="1" x14ac:dyDescent="0.25">
      <c r="A77" s="99"/>
      <c r="B77" s="99"/>
      <c r="C77" s="99"/>
      <c r="D77" s="99"/>
      <c r="E77" s="355" t="s">
        <v>75</v>
      </c>
      <c r="F77" s="356"/>
      <c r="G77" s="356"/>
      <c r="H77" s="356"/>
      <c r="I77" s="356"/>
      <c r="J77" s="356"/>
      <c r="K77" s="356"/>
      <c r="L77" s="356"/>
      <c r="M77" s="356"/>
      <c r="N77" s="356"/>
      <c r="O77" s="356"/>
      <c r="P77" s="356"/>
      <c r="Q77" s="356"/>
      <c r="R77" s="356"/>
      <c r="S77" s="356"/>
      <c r="T77" s="356"/>
      <c r="U77" s="356"/>
      <c r="V77" s="356"/>
      <c r="W77" s="356"/>
      <c r="X77" s="356"/>
      <c r="Y77" s="356"/>
      <c r="Z77" s="356"/>
      <c r="AA77" s="356"/>
      <c r="AB77" s="356"/>
      <c r="AC77" s="356"/>
      <c r="AD77" s="356"/>
      <c r="AE77" s="356"/>
      <c r="AF77" s="356"/>
      <c r="AG77" s="357"/>
      <c r="AH77" s="376"/>
      <c r="AI77" s="377"/>
      <c r="AJ77" s="377"/>
      <c r="AK77" s="377"/>
      <c r="AL77" s="377"/>
      <c r="AM77" s="377"/>
      <c r="AN77" s="377"/>
      <c r="AO77" s="377"/>
      <c r="AP77" s="377"/>
      <c r="AQ77" s="377"/>
      <c r="AR77" s="377"/>
      <c r="AS77" s="377"/>
      <c r="AT77" s="377"/>
      <c r="AU77" s="378"/>
      <c r="AV77" s="99"/>
      <c r="AW77" s="99"/>
      <c r="AX77" s="99"/>
      <c r="AY77" s="99"/>
      <c r="AZ77" s="99"/>
      <c r="BA77" s="99"/>
      <c r="BB77" s="99"/>
      <c r="BC77" s="99"/>
      <c r="BD77" s="99"/>
      <c r="BE77" s="99"/>
      <c r="BF77" s="99"/>
      <c r="BG77" s="99"/>
      <c r="BH77" s="99"/>
      <c r="BI77" s="99"/>
      <c r="BJ77" s="99"/>
      <c r="BK77" s="99"/>
      <c r="BL77" s="99"/>
      <c r="BM77" s="99"/>
      <c r="BN77" s="99"/>
      <c r="BO77" s="99"/>
      <c r="BP77" s="99"/>
      <c r="BQ77" s="99"/>
      <c r="BR77" s="99"/>
      <c r="BS77" s="99"/>
      <c r="BT77" s="99"/>
      <c r="BU77" s="99"/>
      <c r="BV77" s="99"/>
      <c r="BW77" s="195"/>
      <c r="CF77" s="119"/>
      <c r="CG77" s="120"/>
      <c r="CH77" s="120"/>
      <c r="CI77" s="120"/>
      <c r="CJ77" s="120"/>
      <c r="CK77" s="120"/>
      <c r="CL77" s="120"/>
      <c r="CM77" s="120"/>
      <c r="CN77" s="120"/>
    </row>
    <row r="78" spans="1:92" s="114" customFormat="1" ht="17.100000000000001" customHeight="1" x14ac:dyDescent="0.25">
      <c r="A78" s="99"/>
      <c r="B78" s="99"/>
      <c r="C78" s="99"/>
      <c r="D78" s="99"/>
      <c r="E78" s="355" t="s">
        <v>279</v>
      </c>
      <c r="F78" s="356"/>
      <c r="G78" s="356"/>
      <c r="H78" s="356"/>
      <c r="I78" s="356"/>
      <c r="J78" s="356"/>
      <c r="K78" s="356"/>
      <c r="L78" s="356"/>
      <c r="M78" s="356"/>
      <c r="N78" s="356"/>
      <c r="O78" s="356"/>
      <c r="P78" s="356"/>
      <c r="Q78" s="356"/>
      <c r="R78" s="356"/>
      <c r="S78" s="356"/>
      <c r="T78" s="356"/>
      <c r="U78" s="356"/>
      <c r="V78" s="356"/>
      <c r="W78" s="356"/>
      <c r="X78" s="356"/>
      <c r="Y78" s="356"/>
      <c r="Z78" s="356"/>
      <c r="AA78" s="356"/>
      <c r="AB78" s="356"/>
      <c r="AC78" s="356"/>
      <c r="AD78" s="356"/>
      <c r="AE78" s="356"/>
      <c r="AF78" s="356"/>
      <c r="AG78" s="357"/>
      <c r="AH78" s="328"/>
      <c r="AI78" s="329"/>
      <c r="AJ78" s="329"/>
      <c r="AK78" s="329"/>
      <c r="AL78" s="329" t="s">
        <v>35</v>
      </c>
      <c r="AM78" s="329"/>
      <c r="AN78" s="329"/>
      <c r="AO78" s="329"/>
      <c r="AP78" s="329"/>
      <c r="AQ78" s="329"/>
      <c r="AR78" s="329"/>
      <c r="AS78" s="329" t="s">
        <v>32</v>
      </c>
      <c r="AT78" s="329"/>
      <c r="AU78" s="330"/>
      <c r="AV78" s="99"/>
      <c r="AW78" s="99"/>
      <c r="AX78" s="99"/>
      <c r="AY78" s="99"/>
      <c r="AZ78" s="99"/>
      <c r="BA78" s="99"/>
      <c r="BB78" s="99"/>
      <c r="BC78" s="99"/>
      <c r="BD78" s="99"/>
      <c r="BE78" s="99"/>
      <c r="BF78" s="99"/>
      <c r="BG78" s="99"/>
      <c r="BH78" s="99"/>
      <c r="BI78" s="99"/>
      <c r="BJ78" s="99"/>
      <c r="BK78" s="99"/>
      <c r="BL78" s="99"/>
      <c r="BM78" s="99"/>
      <c r="BN78" s="99"/>
      <c r="BO78" s="99"/>
      <c r="BP78" s="99"/>
      <c r="BQ78" s="99"/>
      <c r="BR78" s="99"/>
      <c r="BS78" s="99"/>
      <c r="BT78" s="99"/>
      <c r="BU78" s="99"/>
      <c r="BV78" s="99"/>
      <c r="BW78" s="195"/>
      <c r="CF78" s="119" t="b">
        <v>0</v>
      </c>
      <c r="CG78" s="120" t="b">
        <v>0</v>
      </c>
      <c r="CH78" s="120">
        <f>IF(CF78=TRUE,1,0)</f>
        <v>0</v>
      </c>
      <c r="CI78" s="120">
        <f>IF(CG78=TRUE,1,0)</f>
        <v>0</v>
      </c>
      <c r="CJ78" s="120">
        <f>SUM(CH78:CI78)</f>
        <v>0</v>
      </c>
      <c r="CK78" s="120"/>
      <c r="CL78" s="120"/>
      <c r="CM78" s="120"/>
      <c r="CN78" s="120"/>
    </row>
    <row r="79" spans="1:92" s="114" customFormat="1" ht="7.5" customHeight="1" x14ac:dyDescent="0.25">
      <c r="A79" s="99"/>
      <c r="B79" s="99"/>
      <c r="C79" s="99"/>
      <c r="D79" s="99"/>
      <c r="E79" s="99"/>
      <c r="F79" s="99"/>
      <c r="G79" s="99"/>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198"/>
      <c r="AY79" s="198"/>
      <c r="AZ79" s="198"/>
      <c r="BA79" s="198"/>
      <c r="BB79" s="198"/>
      <c r="BC79" s="198"/>
      <c r="BD79" s="198"/>
      <c r="BE79" s="198"/>
      <c r="BF79" s="198"/>
      <c r="BG79" s="198"/>
      <c r="BH79" s="198"/>
      <c r="BI79" s="198"/>
      <c r="BJ79" s="198"/>
      <c r="BK79" s="198"/>
      <c r="BL79" s="198"/>
      <c r="BM79" s="198"/>
      <c r="BN79" s="198"/>
      <c r="BO79" s="198"/>
      <c r="BP79" s="198"/>
      <c r="BQ79" s="198"/>
      <c r="BR79" s="99"/>
      <c r="BS79" s="99"/>
      <c r="BT79" s="99"/>
      <c r="BU79" s="99"/>
      <c r="BV79" s="99"/>
      <c r="BW79" s="195"/>
      <c r="CF79" s="119"/>
      <c r="CG79" s="120"/>
      <c r="CH79" s="120"/>
      <c r="CI79" s="120"/>
      <c r="CJ79" s="120"/>
      <c r="CK79" s="120"/>
      <c r="CL79" s="120"/>
      <c r="CM79" s="120"/>
      <c r="CN79" s="120"/>
    </row>
    <row r="80" spans="1:92" s="114" customFormat="1" ht="17.100000000000001" customHeight="1" x14ac:dyDescent="0.25">
      <c r="A80" s="386" t="s">
        <v>119</v>
      </c>
      <c r="B80" s="387"/>
      <c r="C80" s="387"/>
      <c r="D80" s="387"/>
      <c r="E80" s="387"/>
      <c r="F80" s="387"/>
      <c r="G80" s="387"/>
      <c r="H80" s="387"/>
      <c r="I80" s="387"/>
      <c r="J80" s="387"/>
      <c r="K80" s="387"/>
      <c r="L80" s="387"/>
      <c r="M80" s="387"/>
      <c r="N80" s="387"/>
      <c r="O80" s="387"/>
      <c r="P80" s="387"/>
      <c r="Q80" s="387"/>
      <c r="R80" s="387"/>
      <c r="S80" s="387"/>
      <c r="T80" s="387"/>
      <c r="U80" s="387"/>
      <c r="V80" s="387"/>
      <c r="W80" s="387"/>
      <c r="X80" s="387"/>
      <c r="Y80" s="387"/>
      <c r="Z80" s="387"/>
      <c r="AA80" s="387"/>
      <c r="AB80" s="387"/>
      <c r="AC80" s="387"/>
      <c r="AD80" s="387"/>
      <c r="AE80" s="387"/>
      <c r="AF80" s="387"/>
      <c r="AG80" s="387"/>
      <c r="AH80" s="387"/>
      <c r="AI80" s="387"/>
      <c r="AJ80" s="387"/>
      <c r="AK80" s="387"/>
      <c r="AL80" s="387"/>
      <c r="AM80" s="387"/>
      <c r="AN80" s="387"/>
      <c r="AO80" s="387"/>
      <c r="AP80" s="387"/>
      <c r="AQ80" s="387"/>
      <c r="AR80" s="387"/>
      <c r="AS80" s="387"/>
      <c r="AT80" s="387"/>
      <c r="AU80" s="387"/>
      <c r="AV80" s="387"/>
      <c r="AW80" s="387"/>
      <c r="AX80" s="387"/>
      <c r="AY80" s="387"/>
      <c r="AZ80" s="387"/>
      <c r="BA80" s="387"/>
      <c r="BB80" s="387"/>
      <c r="BC80" s="387"/>
      <c r="BD80" s="388"/>
      <c r="BE80" s="126"/>
      <c r="BF80" s="69"/>
      <c r="BG80" s="69"/>
      <c r="BH80" s="69"/>
      <c r="BI80" s="69" t="s">
        <v>35</v>
      </c>
      <c r="BJ80" s="69"/>
      <c r="BK80" s="69"/>
      <c r="BL80" s="69"/>
      <c r="BM80" s="69"/>
      <c r="BN80" s="69"/>
      <c r="BO80" s="69"/>
      <c r="BP80" s="69" t="s">
        <v>32</v>
      </c>
      <c r="BQ80" s="69"/>
      <c r="BR80" s="70"/>
      <c r="BS80" s="416" t="s">
        <v>118</v>
      </c>
      <c r="BT80" s="417"/>
      <c r="BU80" s="417"/>
      <c r="BV80" s="417"/>
      <c r="BW80" s="418"/>
      <c r="CF80" s="119" t="b">
        <v>0</v>
      </c>
      <c r="CG80" s="120" t="b">
        <v>0</v>
      </c>
      <c r="CH80" s="121">
        <f>IF(CF80=TRUE, 1, 0)</f>
        <v>0</v>
      </c>
      <c r="CI80" s="120">
        <f>IF(CG80=TRUE,1,0)</f>
        <v>0</v>
      </c>
      <c r="CJ80" s="120">
        <f>SUM(CH80,CI80)</f>
        <v>0</v>
      </c>
      <c r="CK80" s="120"/>
      <c r="CL80" s="120"/>
      <c r="CM80" s="120"/>
      <c r="CN80" s="120"/>
    </row>
    <row r="81" spans="1:92" s="114" customFormat="1" ht="17.100000000000001" customHeight="1" x14ac:dyDescent="0.25">
      <c r="A81" s="386" t="s">
        <v>64</v>
      </c>
      <c r="B81" s="387"/>
      <c r="C81" s="387"/>
      <c r="D81" s="387"/>
      <c r="E81" s="387"/>
      <c r="F81" s="387"/>
      <c r="G81" s="387"/>
      <c r="H81" s="387"/>
      <c r="I81" s="387"/>
      <c r="J81" s="387"/>
      <c r="K81" s="387"/>
      <c r="L81" s="387"/>
      <c r="M81" s="387"/>
      <c r="N81" s="387"/>
      <c r="O81" s="387"/>
      <c r="P81" s="387"/>
      <c r="Q81" s="387"/>
      <c r="R81" s="387"/>
      <c r="S81" s="387"/>
      <c r="T81" s="387"/>
      <c r="U81" s="387"/>
      <c r="V81" s="387"/>
      <c r="W81" s="387"/>
      <c r="X81" s="387"/>
      <c r="Y81" s="387"/>
      <c r="Z81" s="387"/>
      <c r="AA81" s="387"/>
      <c r="AB81" s="387"/>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7"/>
      <c r="AY81" s="387"/>
      <c r="AZ81" s="387"/>
      <c r="BA81" s="387"/>
      <c r="BB81" s="387"/>
      <c r="BC81" s="387"/>
      <c r="BD81" s="388"/>
      <c r="BE81" s="126"/>
      <c r="BF81" s="69"/>
      <c r="BG81" s="69"/>
      <c r="BH81" s="69"/>
      <c r="BI81" s="69" t="s">
        <v>35</v>
      </c>
      <c r="BJ81" s="69"/>
      <c r="BK81" s="69"/>
      <c r="BL81" s="69"/>
      <c r="BM81" s="69"/>
      <c r="BN81" s="69"/>
      <c r="BO81" s="69"/>
      <c r="BP81" s="69" t="s">
        <v>32</v>
      </c>
      <c r="BQ81" s="69"/>
      <c r="BR81" s="70"/>
      <c r="BS81" s="99"/>
      <c r="BT81" s="99"/>
      <c r="BU81" s="99"/>
      <c r="BV81" s="99"/>
      <c r="BW81" s="195"/>
      <c r="CF81" s="119" t="b">
        <v>0</v>
      </c>
      <c r="CG81" s="120" t="b">
        <v>0</v>
      </c>
      <c r="CH81" s="121">
        <f t="shared" ref="CH81:CH85" si="12">IF(CF81=TRUE, 1, 0)</f>
        <v>0</v>
      </c>
      <c r="CI81" s="120">
        <f t="shared" ref="CI81:CI85" si="13">IF(CG81=TRUE,1,0)</f>
        <v>0</v>
      </c>
      <c r="CJ81" s="120">
        <f>SUM(CH81,CI81)</f>
        <v>0</v>
      </c>
      <c r="CK81" s="120"/>
      <c r="CL81" s="120"/>
      <c r="CM81" s="120"/>
      <c r="CN81" s="120"/>
    </row>
    <row r="82" spans="1:92" s="114" customFormat="1" ht="17.100000000000001" customHeight="1" x14ac:dyDescent="0.25">
      <c r="A82" s="386" t="s">
        <v>65</v>
      </c>
      <c r="B82" s="387"/>
      <c r="C82" s="387"/>
      <c r="D82" s="387"/>
      <c r="E82" s="387"/>
      <c r="F82" s="387"/>
      <c r="G82" s="387"/>
      <c r="H82" s="387"/>
      <c r="I82" s="387"/>
      <c r="J82" s="387"/>
      <c r="K82" s="387"/>
      <c r="L82" s="387"/>
      <c r="M82" s="387"/>
      <c r="N82" s="387"/>
      <c r="O82" s="387"/>
      <c r="P82" s="387"/>
      <c r="Q82" s="387"/>
      <c r="R82" s="387"/>
      <c r="S82" s="387"/>
      <c r="T82" s="387"/>
      <c r="U82" s="387"/>
      <c r="V82" s="387"/>
      <c r="W82" s="387"/>
      <c r="X82" s="387"/>
      <c r="Y82" s="387"/>
      <c r="Z82" s="387"/>
      <c r="AA82" s="387"/>
      <c r="AB82" s="387"/>
      <c r="AC82" s="387"/>
      <c r="AD82" s="387"/>
      <c r="AE82" s="387"/>
      <c r="AF82" s="387"/>
      <c r="AG82" s="387"/>
      <c r="AH82" s="387"/>
      <c r="AI82" s="387"/>
      <c r="AJ82" s="387"/>
      <c r="AK82" s="387"/>
      <c r="AL82" s="387"/>
      <c r="AM82" s="387"/>
      <c r="AN82" s="387"/>
      <c r="AO82" s="387"/>
      <c r="AP82" s="387"/>
      <c r="AQ82" s="387"/>
      <c r="AR82" s="387"/>
      <c r="AS82" s="387"/>
      <c r="AT82" s="387"/>
      <c r="AU82" s="387"/>
      <c r="AV82" s="387"/>
      <c r="AW82" s="387"/>
      <c r="AX82" s="387"/>
      <c r="AY82" s="387"/>
      <c r="AZ82" s="387"/>
      <c r="BA82" s="387"/>
      <c r="BB82" s="387"/>
      <c r="BC82" s="387"/>
      <c r="BD82" s="388"/>
      <c r="BE82" s="126"/>
      <c r="BF82" s="69"/>
      <c r="BG82" s="69"/>
      <c r="BH82" s="69"/>
      <c r="BI82" s="69" t="s">
        <v>35</v>
      </c>
      <c r="BJ82" s="69"/>
      <c r="BK82" s="69"/>
      <c r="BL82" s="69"/>
      <c r="BM82" s="69"/>
      <c r="BN82" s="69"/>
      <c r="BO82" s="69"/>
      <c r="BP82" s="69" t="s">
        <v>32</v>
      </c>
      <c r="BQ82" s="69"/>
      <c r="BR82" s="70"/>
      <c r="BS82" s="99"/>
      <c r="BT82" s="99"/>
      <c r="BU82" s="99"/>
      <c r="BV82" s="99"/>
      <c r="BW82" s="195"/>
      <c r="CF82" s="119" t="b">
        <v>0</v>
      </c>
      <c r="CG82" s="120" t="b">
        <v>0</v>
      </c>
      <c r="CH82" s="121">
        <f t="shared" si="12"/>
        <v>0</v>
      </c>
      <c r="CI82" s="120">
        <f t="shared" si="13"/>
        <v>0</v>
      </c>
      <c r="CJ82" s="120">
        <f t="shared" ref="CJ82:CJ85" si="14">SUM(CH82,CI82)</f>
        <v>0</v>
      </c>
      <c r="CK82" s="120"/>
      <c r="CL82" s="120"/>
      <c r="CM82" s="120"/>
      <c r="CN82" s="120"/>
    </row>
    <row r="83" spans="1:92" s="114" customFormat="1" ht="17.100000000000001" customHeight="1" x14ac:dyDescent="0.25">
      <c r="A83" s="386" t="s">
        <v>66</v>
      </c>
      <c r="B83" s="387"/>
      <c r="C83" s="387"/>
      <c r="D83" s="387"/>
      <c r="E83" s="387"/>
      <c r="F83" s="387"/>
      <c r="G83" s="387"/>
      <c r="H83" s="387"/>
      <c r="I83" s="387"/>
      <c r="J83" s="387"/>
      <c r="K83" s="387"/>
      <c r="L83" s="387"/>
      <c r="M83" s="387"/>
      <c r="N83" s="387"/>
      <c r="O83" s="387"/>
      <c r="P83" s="387"/>
      <c r="Q83" s="387"/>
      <c r="R83" s="387"/>
      <c r="S83" s="387"/>
      <c r="T83" s="387"/>
      <c r="U83" s="387"/>
      <c r="V83" s="387"/>
      <c r="W83" s="387"/>
      <c r="X83" s="387"/>
      <c r="Y83" s="387"/>
      <c r="Z83" s="387"/>
      <c r="AA83" s="387"/>
      <c r="AB83" s="387"/>
      <c r="AC83" s="387"/>
      <c r="AD83" s="387"/>
      <c r="AE83" s="387"/>
      <c r="AF83" s="387"/>
      <c r="AG83" s="387"/>
      <c r="AH83" s="387"/>
      <c r="AI83" s="387"/>
      <c r="AJ83" s="387"/>
      <c r="AK83" s="387"/>
      <c r="AL83" s="387"/>
      <c r="AM83" s="387"/>
      <c r="AN83" s="387"/>
      <c r="AO83" s="387"/>
      <c r="AP83" s="387"/>
      <c r="AQ83" s="387"/>
      <c r="AR83" s="387"/>
      <c r="AS83" s="387"/>
      <c r="AT83" s="387"/>
      <c r="AU83" s="387"/>
      <c r="AV83" s="387"/>
      <c r="AW83" s="387"/>
      <c r="AX83" s="387"/>
      <c r="AY83" s="387"/>
      <c r="AZ83" s="387"/>
      <c r="BA83" s="387"/>
      <c r="BB83" s="387"/>
      <c r="BC83" s="387"/>
      <c r="BD83" s="388"/>
      <c r="BE83" s="126"/>
      <c r="BF83" s="69"/>
      <c r="BG83" s="69"/>
      <c r="BH83" s="69"/>
      <c r="BI83" s="69" t="s">
        <v>35</v>
      </c>
      <c r="BJ83" s="69"/>
      <c r="BK83" s="69"/>
      <c r="BL83" s="69"/>
      <c r="BM83" s="69"/>
      <c r="BN83" s="69"/>
      <c r="BO83" s="69"/>
      <c r="BP83" s="69" t="s">
        <v>32</v>
      </c>
      <c r="BQ83" s="69"/>
      <c r="BR83" s="70"/>
      <c r="BS83" s="99"/>
      <c r="BT83" s="99"/>
      <c r="BU83" s="99"/>
      <c r="BV83" s="99"/>
      <c r="BW83" s="195"/>
      <c r="CF83" s="119" t="b">
        <v>0</v>
      </c>
      <c r="CG83" s="120" t="b">
        <v>0</v>
      </c>
      <c r="CH83" s="121">
        <f t="shared" si="12"/>
        <v>0</v>
      </c>
      <c r="CI83" s="120">
        <f t="shared" si="13"/>
        <v>0</v>
      </c>
      <c r="CJ83" s="120">
        <f t="shared" si="14"/>
        <v>0</v>
      </c>
      <c r="CK83" s="120"/>
      <c r="CL83" s="120"/>
      <c r="CM83" s="120"/>
      <c r="CN83" s="120"/>
    </row>
    <row r="84" spans="1:92" s="114" customFormat="1" ht="17.100000000000001" customHeight="1" x14ac:dyDescent="0.25">
      <c r="A84" s="386" t="s">
        <v>69</v>
      </c>
      <c r="B84" s="387"/>
      <c r="C84" s="387"/>
      <c r="D84" s="387"/>
      <c r="E84" s="387"/>
      <c r="F84" s="387"/>
      <c r="G84" s="387"/>
      <c r="H84" s="387"/>
      <c r="I84" s="387"/>
      <c r="J84" s="387"/>
      <c r="K84" s="387"/>
      <c r="L84" s="387"/>
      <c r="M84" s="387"/>
      <c r="N84" s="387"/>
      <c r="O84" s="387"/>
      <c r="P84" s="387"/>
      <c r="Q84" s="387"/>
      <c r="R84" s="387"/>
      <c r="S84" s="387"/>
      <c r="T84" s="387"/>
      <c r="U84" s="387"/>
      <c r="V84" s="387"/>
      <c r="W84" s="387"/>
      <c r="X84" s="387"/>
      <c r="Y84" s="387"/>
      <c r="Z84" s="387"/>
      <c r="AA84" s="387"/>
      <c r="AB84" s="387"/>
      <c r="AC84" s="387"/>
      <c r="AD84" s="387"/>
      <c r="AE84" s="387"/>
      <c r="AF84" s="387"/>
      <c r="AG84" s="387"/>
      <c r="AH84" s="387"/>
      <c r="AI84" s="387"/>
      <c r="AJ84" s="387"/>
      <c r="AK84" s="387"/>
      <c r="AL84" s="387"/>
      <c r="AM84" s="387"/>
      <c r="AN84" s="387"/>
      <c r="AO84" s="387"/>
      <c r="AP84" s="387"/>
      <c r="AQ84" s="387"/>
      <c r="AR84" s="387"/>
      <c r="AS84" s="387"/>
      <c r="AT84" s="387"/>
      <c r="AU84" s="387"/>
      <c r="AV84" s="387"/>
      <c r="AW84" s="387"/>
      <c r="AX84" s="387"/>
      <c r="AY84" s="387"/>
      <c r="AZ84" s="387"/>
      <c r="BA84" s="387"/>
      <c r="BB84" s="387"/>
      <c r="BC84" s="387"/>
      <c r="BD84" s="388"/>
      <c r="BE84" s="126"/>
      <c r="BF84" s="69"/>
      <c r="BG84" s="69"/>
      <c r="BH84" s="69"/>
      <c r="BI84" s="69" t="s">
        <v>35</v>
      </c>
      <c r="BJ84" s="69"/>
      <c r="BK84" s="69"/>
      <c r="BL84" s="69"/>
      <c r="BM84" s="69"/>
      <c r="BN84" s="69"/>
      <c r="BO84" s="69"/>
      <c r="BP84" s="69" t="s">
        <v>32</v>
      </c>
      <c r="BQ84" s="69"/>
      <c r="BR84" s="70"/>
      <c r="BS84" s="99"/>
      <c r="BT84" s="99"/>
      <c r="BU84" s="99"/>
      <c r="BV84" s="99"/>
      <c r="BW84" s="195"/>
      <c r="CF84" s="119" t="b">
        <v>0</v>
      </c>
      <c r="CG84" s="120" t="b">
        <v>0</v>
      </c>
      <c r="CH84" s="121">
        <f t="shared" si="12"/>
        <v>0</v>
      </c>
      <c r="CI84" s="120">
        <f t="shared" si="13"/>
        <v>0</v>
      </c>
      <c r="CJ84" s="120">
        <f t="shared" si="14"/>
        <v>0</v>
      </c>
      <c r="CK84" s="120"/>
      <c r="CL84" s="120"/>
      <c r="CM84" s="120"/>
      <c r="CN84" s="120"/>
    </row>
    <row r="85" spans="1:92" s="114" customFormat="1" ht="17.100000000000001" customHeight="1" x14ac:dyDescent="0.25">
      <c r="A85" s="386" t="s">
        <v>72</v>
      </c>
      <c r="B85" s="387"/>
      <c r="C85" s="387"/>
      <c r="D85" s="387"/>
      <c r="E85" s="387"/>
      <c r="F85" s="387"/>
      <c r="G85" s="387"/>
      <c r="H85" s="387"/>
      <c r="I85" s="387"/>
      <c r="J85" s="387"/>
      <c r="K85" s="387"/>
      <c r="L85" s="387"/>
      <c r="M85" s="387"/>
      <c r="N85" s="387"/>
      <c r="O85" s="387"/>
      <c r="P85" s="387"/>
      <c r="Q85" s="387"/>
      <c r="R85" s="387"/>
      <c r="S85" s="387"/>
      <c r="T85" s="387"/>
      <c r="U85" s="387"/>
      <c r="V85" s="387"/>
      <c r="W85" s="387"/>
      <c r="X85" s="387"/>
      <c r="Y85" s="387"/>
      <c r="Z85" s="387"/>
      <c r="AA85" s="387"/>
      <c r="AB85" s="387"/>
      <c r="AC85" s="387"/>
      <c r="AD85" s="387"/>
      <c r="AE85" s="387"/>
      <c r="AF85" s="387"/>
      <c r="AG85" s="387"/>
      <c r="AH85" s="387"/>
      <c r="AI85" s="387"/>
      <c r="AJ85" s="387"/>
      <c r="AK85" s="387"/>
      <c r="AL85" s="387"/>
      <c r="AM85" s="387"/>
      <c r="AN85" s="387"/>
      <c r="AO85" s="387"/>
      <c r="AP85" s="387"/>
      <c r="AQ85" s="387"/>
      <c r="AR85" s="387"/>
      <c r="AS85" s="387"/>
      <c r="AT85" s="387"/>
      <c r="AU85" s="387"/>
      <c r="AV85" s="387"/>
      <c r="AW85" s="387"/>
      <c r="AX85" s="387"/>
      <c r="AY85" s="387"/>
      <c r="AZ85" s="387"/>
      <c r="BA85" s="387"/>
      <c r="BB85" s="387"/>
      <c r="BC85" s="387"/>
      <c r="BD85" s="388"/>
      <c r="BE85" s="126"/>
      <c r="BF85" s="69"/>
      <c r="BG85" s="69"/>
      <c r="BH85" s="69"/>
      <c r="BI85" s="69" t="s">
        <v>35</v>
      </c>
      <c r="BJ85" s="69"/>
      <c r="BK85" s="69"/>
      <c r="BL85" s="69"/>
      <c r="BM85" s="69"/>
      <c r="BN85" s="69"/>
      <c r="BO85" s="69"/>
      <c r="BP85" s="69" t="s">
        <v>32</v>
      </c>
      <c r="BQ85" s="69"/>
      <c r="BR85" s="70"/>
      <c r="BS85" s="99"/>
      <c r="BT85" s="99"/>
      <c r="BU85" s="99"/>
      <c r="BV85" s="99"/>
      <c r="BW85" s="195"/>
      <c r="CF85" s="119" t="b">
        <v>0</v>
      </c>
      <c r="CG85" s="120" t="b">
        <v>0</v>
      </c>
      <c r="CH85" s="121">
        <f t="shared" si="12"/>
        <v>0</v>
      </c>
      <c r="CI85" s="120">
        <f t="shared" si="13"/>
        <v>0</v>
      </c>
      <c r="CJ85" s="120">
        <f t="shared" si="14"/>
        <v>0</v>
      </c>
      <c r="CK85" s="120"/>
      <c r="CL85" s="120"/>
      <c r="CM85" s="120"/>
      <c r="CN85" s="120"/>
    </row>
    <row r="86" spans="1:92" s="114" customFormat="1" ht="7.5" customHeight="1" x14ac:dyDescent="0.25">
      <c r="A86" s="199"/>
      <c r="B86" s="199"/>
      <c r="C86" s="199"/>
      <c r="D86" s="199"/>
      <c r="E86" s="199"/>
      <c r="F86" s="199"/>
      <c r="G86" s="199"/>
      <c r="H86" s="199"/>
      <c r="I86" s="199"/>
      <c r="J86" s="199"/>
      <c r="K86" s="199"/>
      <c r="L86" s="199"/>
      <c r="M86" s="199"/>
      <c r="N86" s="199"/>
      <c r="O86" s="199"/>
      <c r="P86" s="199"/>
      <c r="Q86" s="199"/>
      <c r="R86" s="199"/>
      <c r="S86" s="199"/>
      <c r="T86" s="199"/>
      <c r="U86" s="199"/>
      <c r="V86" s="199"/>
      <c r="W86" s="199"/>
      <c r="X86" s="199"/>
      <c r="Y86" s="199"/>
      <c r="Z86" s="199"/>
      <c r="AA86" s="199"/>
      <c r="AB86" s="199"/>
      <c r="AC86" s="199"/>
      <c r="AD86" s="199"/>
      <c r="AE86" s="199"/>
      <c r="AF86" s="199"/>
      <c r="AG86" s="199"/>
      <c r="AH86" s="199"/>
      <c r="AI86" s="199"/>
      <c r="AJ86" s="199"/>
      <c r="AK86" s="199"/>
      <c r="AL86" s="199"/>
      <c r="AM86" s="199"/>
      <c r="AN86" s="199"/>
      <c r="AO86" s="199"/>
      <c r="AP86" s="199"/>
      <c r="AQ86" s="199"/>
      <c r="AR86" s="199"/>
      <c r="AS86" s="199"/>
      <c r="AT86" s="199"/>
      <c r="AU86" s="199"/>
      <c r="AV86" s="199"/>
      <c r="AW86" s="199"/>
      <c r="AX86" s="199"/>
      <c r="AY86" s="199"/>
      <c r="AZ86" s="199"/>
      <c r="BA86" s="199"/>
      <c r="BB86" s="199"/>
      <c r="BC86" s="199"/>
      <c r="BD86" s="199"/>
      <c r="BE86" s="199"/>
      <c r="BF86" s="199"/>
      <c r="BG86" s="199"/>
      <c r="BH86" s="199"/>
      <c r="BI86" s="199"/>
      <c r="BJ86" s="199"/>
      <c r="BK86" s="199"/>
      <c r="BL86" s="199"/>
      <c r="BM86" s="199"/>
      <c r="BN86" s="199"/>
      <c r="BO86" s="199"/>
      <c r="BP86" s="199"/>
      <c r="BQ86" s="199"/>
      <c r="BR86" s="199"/>
      <c r="BS86" s="199"/>
      <c r="BT86" s="199"/>
      <c r="BU86" s="199"/>
      <c r="BV86" s="199"/>
      <c r="BW86" s="195"/>
      <c r="CF86" s="119"/>
      <c r="CG86" s="120"/>
      <c r="CH86" s="120"/>
      <c r="CI86" s="120"/>
      <c r="CJ86" s="120"/>
      <c r="CK86" s="120"/>
      <c r="CL86" s="120"/>
      <c r="CM86" s="120"/>
      <c r="CN86" s="120"/>
    </row>
    <row r="87" spans="1:92" s="114" customFormat="1" ht="17.100000000000001" customHeight="1" x14ac:dyDescent="0.25">
      <c r="A87" s="382" t="s">
        <v>165</v>
      </c>
      <c r="B87" s="382"/>
      <c r="C87" s="382"/>
      <c r="D87" s="382"/>
      <c r="E87" s="382"/>
      <c r="F87" s="382"/>
      <c r="G87" s="382"/>
      <c r="H87" s="382"/>
      <c r="I87" s="382"/>
      <c r="J87" s="382"/>
      <c r="K87" s="382"/>
      <c r="L87" s="382"/>
      <c r="M87" s="382"/>
      <c r="N87" s="382"/>
      <c r="O87" s="382"/>
      <c r="P87" s="382"/>
      <c r="Q87" s="382"/>
      <c r="R87" s="382"/>
      <c r="S87" s="382"/>
      <c r="T87" s="382"/>
      <c r="U87" s="382"/>
      <c r="V87" s="382"/>
      <c r="W87" s="382"/>
      <c r="X87" s="382"/>
      <c r="Y87" s="382"/>
      <c r="Z87" s="382"/>
      <c r="AA87" s="382"/>
      <c r="AB87" s="99"/>
      <c r="AC87" s="99"/>
      <c r="AD87" s="99"/>
      <c r="AE87" s="99"/>
      <c r="AF87" s="99"/>
      <c r="AG87" s="99"/>
      <c r="AH87" s="99"/>
      <c r="AI87" s="99"/>
      <c r="AJ87" s="99"/>
      <c r="AK87" s="99"/>
      <c r="AL87" s="99"/>
      <c r="AM87" s="99"/>
      <c r="AN87" s="99"/>
      <c r="AO87" s="99"/>
      <c r="AP87" s="99"/>
      <c r="AQ87" s="99"/>
      <c r="AR87" s="99"/>
      <c r="AS87" s="99"/>
      <c r="AT87" s="99"/>
      <c r="AU87" s="99"/>
      <c r="AV87" s="99"/>
      <c r="AW87" s="99"/>
      <c r="AX87" s="99"/>
      <c r="AY87" s="99"/>
      <c r="AZ87" s="99"/>
      <c r="BA87" s="99"/>
      <c r="BB87" s="99"/>
      <c r="BC87" s="99"/>
      <c r="BD87" s="99"/>
      <c r="BE87" s="99"/>
      <c r="BF87" s="99"/>
      <c r="BG87" s="99"/>
      <c r="BH87" s="99"/>
      <c r="BI87" s="99"/>
      <c r="BJ87" s="99"/>
      <c r="BK87" s="99"/>
      <c r="BL87" s="99"/>
      <c r="BM87" s="99"/>
      <c r="BN87" s="99"/>
      <c r="BO87" s="99"/>
      <c r="BP87" s="99"/>
      <c r="BQ87" s="99"/>
      <c r="BR87" s="99"/>
      <c r="BS87" s="99"/>
      <c r="BT87" s="99"/>
      <c r="BU87" s="99"/>
      <c r="BV87" s="99"/>
      <c r="BW87" s="195"/>
      <c r="CF87" s="119"/>
      <c r="CG87" s="120"/>
      <c r="CH87" s="120"/>
      <c r="CI87" s="120"/>
      <c r="CJ87" s="120"/>
      <c r="CK87" s="120"/>
      <c r="CL87" s="120"/>
      <c r="CM87" s="120"/>
      <c r="CN87" s="120"/>
    </row>
    <row r="88" spans="1:92" s="114" customFormat="1" ht="7.5" customHeight="1" x14ac:dyDescent="0.25">
      <c r="A88" s="99"/>
      <c r="B88" s="99"/>
      <c r="C88" s="99"/>
      <c r="D88" s="99"/>
      <c r="E88" s="99"/>
      <c r="F88" s="99"/>
      <c r="G88" s="99"/>
      <c r="H88" s="99"/>
      <c r="I88" s="99"/>
      <c r="J88" s="99"/>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99"/>
      <c r="AN88" s="99"/>
      <c r="AO88" s="99"/>
      <c r="AP88" s="99"/>
      <c r="AQ88" s="99"/>
      <c r="AR88" s="99"/>
      <c r="AS88" s="99"/>
      <c r="AT88" s="99"/>
      <c r="AU88" s="99"/>
      <c r="AV88" s="99"/>
      <c r="AW88" s="99"/>
      <c r="AX88" s="99"/>
      <c r="AY88" s="99"/>
      <c r="AZ88" s="99"/>
      <c r="BA88" s="99"/>
      <c r="BB88" s="99"/>
      <c r="BC88" s="99"/>
      <c r="BD88" s="99"/>
      <c r="BE88" s="99"/>
      <c r="BF88" s="99"/>
      <c r="BG88" s="99"/>
      <c r="BH88" s="99"/>
      <c r="BI88" s="99"/>
      <c r="BJ88" s="99"/>
      <c r="BK88" s="99"/>
      <c r="BL88" s="99"/>
      <c r="BM88" s="99"/>
      <c r="BN88" s="99"/>
      <c r="BO88" s="99"/>
      <c r="BP88" s="99"/>
      <c r="BQ88" s="99"/>
      <c r="BR88" s="99"/>
      <c r="BS88" s="99"/>
      <c r="BT88" s="99"/>
      <c r="BU88" s="99"/>
      <c r="BV88" s="99"/>
      <c r="BW88" s="195"/>
      <c r="CF88" s="119"/>
      <c r="CG88" s="120"/>
      <c r="CH88" s="120"/>
      <c r="CI88" s="120"/>
      <c r="CJ88" s="120"/>
      <c r="CK88" s="120"/>
      <c r="CL88" s="120"/>
      <c r="CM88" s="120"/>
      <c r="CN88" s="120"/>
    </row>
    <row r="89" spans="1:92" s="114" customFormat="1" ht="17.100000000000001" customHeight="1" x14ac:dyDescent="0.25">
      <c r="A89" s="99"/>
      <c r="B89" s="123"/>
      <c r="C89" s="60"/>
      <c r="D89" s="60"/>
      <c r="E89" s="61" t="s">
        <v>21</v>
      </c>
      <c r="F89" s="60"/>
      <c r="G89" s="60"/>
      <c r="H89" s="60"/>
      <c r="I89" s="60"/>
      <c r="J89" s="60"/>
      <c r="K89" s="60"/>
      <c r="L89" s="60"/>
      <c r="M89" s="60"/>
      <c r="N89" s="60"/>
      <c r="O89" s="60"/>
      <c r="P89" s="60"/>
      <c r="Q89" s="60"/>
      <c r="R89" s="60"/>
      <c r="S89" s="60"/>
      <c r="T89" s="60"/>
      <c r="U89" s="60"/>
      <c r="V89" s="60"/>
      <c r="W89" s="61" t="s">
        <v>71</v>
      </c>
      <c r="X89" s="60"/>
      <c r="Y89" s="60"/>
      <c r="Z89" s="60"/>
      <c r="AA89" s="60"/>
      <c r="AB89" s="60"/>
      <c r="AC89" s="60"/>
      <c r="AD89" s="60"/>
      <c r="AE89" s="60"/>
      <c r="AF89" s="60"/>
      <c r="AG89" s="60"/>
      <c r="AH89" s="60"/>
      <c r="AI89" s="60"/>
      <c r="AJ89" s="60"/>
      <c r="AK89" s="60"/>
      <c r="AL89" s="60"/>
      <c r="AM89" s="60"/>
      <c r="AN89" s="60"/>
      <c r="AO89" s="60"/>
      <c r="AP89" s="60" t="s">
        <v>54</v>
      </c>
      <c r="AQ89" s="60"/>
      <c r="AR89" s="60"/>
      <c r="AS89" s="60"/>
      <c r="AT89" s="383"/>
      <c r="AU89" s="384"/>
      <c r="AV89" s="384"/>
      <c r="AW89" s="384"/>
      <c r="AX89" s="384"/>
      <c r="AY89" s="384"/>
      <c r="AZ89" s="384"/>
      <c r="BA89" s="384"/>
      <c r="BB89" s="384"/>
      <c r="BC89" s="384"/>
      <c r="BD89" s="384"/>
      <c r="BE89" s="384"/>
      <c r="BF89" s="384"/>
      <c r="BG89" s="384"/>
      <c r="BH89" s="384"/>
      <c r="BI89" s="384"/>
      <c r="BJ89" s="384"/>
      <c r="BK89" s="384"/>
      <c r="BL89" s="384"/>
      <c r="BM89" s="384"/>
      <c r="BN89" s="384"/>
      <c r="BO89" s="384"/>
      <c r="BP89" s="384"/>
      <c r="BQ89" s="384"/>
      <c r="BR89" s="385"/>
      <c r="BS89" s="199"/>
      <c r="BT89" s="199"/>
      <c r="BU89" s="199"/>
      <c r="BV89" s="199"/>
      <c r="BW89" s="195"/>
      <c r="CF89" s="119" t="b">
        <v>0</v>
      </c>
      <c r="CG89" s="120" t="b">
        <v>0</v>
      </c>
      <c r="CH89" s="120" t="b">
        <v>0</v>
      </c>
      <c r="CI89" s="120">
        <f>IF(CF89=TRUE,1,0)</f>
        <v>0</v>
      </c>
      <c r="CJ89" s="120">
        <f t="shared" ref="CJ89:CK91" si="15">IF(CG89=TRUE,1,0)</f>
        <v>0</v>
      </c>
      <c r="CK89" s="120">
        <f t="shared" si="15"/>
        <v>0</v>
      </c>
      <c r="CL89" s="120"/>
      <c r="CM89" s="120"/>
      <c r="CN89" s="120"/>
    </row>
    <row r="90" spans="1:92" s="114" customFormat="1" ht="17.100000000000001" customHeight="1" x14ac:dyDescent="0.25">
      <c r="A90" s="99"/>
      <c r="B90" s="124"/>
      <c r="C90" s="63"/>
      <c r="D90" s="63"/>
      <c r="E90" s="64" t="s">
        <v>22</v>
      </c>
      <c r="F90" s="63"/>
      <c r="G90" s="63"/>
      <c r="H90" s="63"/>
      <c r="I90" s="63"/>
      <c r="J90" s="63"/>
      <c r="K90" s="63"/>
      <c r="L90" s="63"/>
      <c r="M90" s="63"/>
      <c r="N90" s="63"/>
      <c r="O90" s="63"/>
      <c r="P90" s="63"/>
      <c r="Q90" s="63"/>
      <c r="R90" s="63"/>
      <c r="S90" s="63"/>
      <c r="T90" s="63"/>
      <c r="U90" s="63"/>
      <c r="V90" s="63"/>
      <c r="W90" s="64" t="s">
        <v>70</v>
      </c>
      <c r="X90" s="63"/>
      <c r="Y90" s="63"/>
      <c r="Z90" s="63"/>
      <c r="AA90" s="63"/>
      <c r="AB90" s="63"/>
      <c r="AC90" s="63"/>
      <c r="AD90" s="63"/>
      <c r="AE90" s="63"/>
      <c r="AF90" s="63"/>
      <c r="AG90" s="63"/>
      <c r="AH90" s="63"/>
      <c r="AI90" s="63"/>
      <c r="AJ90" s="63"/>
      <c r="AK90" s="63"/>
      <c r="AL90" s="63"/>
      <c r="AM90" s="63"/>
      <c r="AN90" s="64"/>
      <c r="AO90" s="127"/>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71"/>
      <c r="BS90" s="199"/>
      <c r="BT90" s="199"/>
      <c r="BU90" s="199"/>
      <c r="BV90" s="199"/>
      <c r="BW90" s="195"/>
      <c r="CF90" s="119" t="b">
        <v>0</v>
      </c>
      <c r="CG90" s="120" t="b">
        <v>0</v>
      </c>
      <c r="CH90" s="120"/>
      <c r="CI90" s="120">
        <f t="shared" ref="CI90:CI91" si="16">IF(CF90=TRUE,1,0)</f>
        <v>0</v>
      </c>
      <c r="CJ90" s="120">
        <f t="shared" si="15"/>
        <v>0</v>
      </c>
      <c r="CK90" s="120"/>
      <c r="CL90" s="120"/>
      <c r="CM90" s="120"/>
      <c r="CN90" s="120"/>
    </row>
    <row r="91" spans="1:92" s="114" customFormat="1" ht="17.100000000000001" customHeight="1" x14ac:dyDescent="0.25">
      <c r="A91" s="99"/>
      <c r="B91" s="125"/>
      <c r="C91" s="66"/>
      <c r="D91" s="66"/>
      <c r="E91" s="67" t="s">
        <v>23</v>
      </c>
      <c r="F91" s="66"/>
      <c r="G91" s="66"/>
      <c r="H91" s="66"/>
      <c r="I91" s="66"/>
      <c r="J91" s="66"/>
      <c r="K91" s="66"/>
      <c r="L91" s="66"/>
      <c r="M91" s="66"/>
      <c r="N91" s="66"/>
      <c r="O91" s="66"/>
      <c r="P91" s="66"/>
      <c r="Q91" s="66"/>
      <c r="R91" s="66"/>
      <c r="S91" s="66"/>
      <c r="T91" s="66"/>
      <c r="U91" s="66"/>
      <c r="V91" s="66"/>
      <c r="W91" s="67" t="s">
        <v>120</v>
      </c>
      <c r="X91" s="66"/>
      <c r="Y91" s="66"/>
      <c r="Z91" s="66"/>
      <c r="AA91" s="66"/>
      <c r="AB91" s="66"/>
      <c r="AC91" s="66"/>
      <c r="AD91" s="66"/>
      <c r="AE91" s="66"/>
      <c r="AF91" s="66"/>
      <c r="AG91" s="66"/>
      <c r="AH91" s="66"/>
      <c r="AI91" s="66"/>
      <c r="AJ91" s="66"/>
      <c r="AK91" s="66"/>
      <c r="AL91" s="66"/>
      <c r="AM91" s="66"/>
      <c r="AN91" s="67"/>
      <c r="AO91" s="72"/>
      <c r="AP91" s="66"/>
      <c r="AQ91" s="66"/>
      <c r="AR91" s="66"/>
      <c r="AS91" s="66"/>
      <c r="AT91" s="66"/>
      <c r="AU91" s="66"/>
      <c r="AV91" s="66"/>
      <c r="AW91" s="66"/>
      <c r="AX91" s="66"/>
      <c r="AY91" s="66"/>
      <c r="AZ91" s="66"/>
      <c r="BA91" s="66"/>
      <c r="BB91" s="66"/>
      <c r="BC91" s="66"/>
      <c r="BD91" s="66"/>
      <c r="BE91" s="66"/>
      <c r="BF91" s="66"/>
      <c r="BG91" s="66"/>
      <c r="BH91" s="66"/>
      <c r="BI91" s="66"/>
      <c r="BJ91" s="66"/>
      <c r="BK91" s="66"/>
      <c r="BL91" s="66"/>
      <c r="BM91" s="66"/>
      <c r="BN91" s="66"/>
      <c r="BO91" s="66"/>
      <c r="BP91" s="66"/>
      <c r="BQ91" s="66"/>
      <c r="BR91" s="68"/>
      <c r="BS91" s="199"/>
      <c r="BT91" s="199"/>
      <c r="BU91" s="199"/>
      <c r="BV91" s="199"/>
      <c r="BW91" s="195"/>
      <c r="CF91" s="119" t="b">
        <v>0</v>
      </c>
      <c r="CG91" s="120" t="b">
        <v>0</v>
      </c>
      <c r="CH91" s="120"/>
      <c r="CI91" s="120">
        <f t="shared" si="16"/>
        <v>0</v>
      </c>
      <c r="CJ91" s="120">
        <f t="shared" si="15"/>
        <v>0</v>
      </c>
      <c r="CK91" s="120">
        <f>SUM(CI89:CI91,CJ89:CJ91,CK89)</f>
        <v>0</v>
      </c>
      <c r="CL91" s="120"/>
      <c r="CM91" s="120"/>
      <c r="CN91" s="120"/>
    </row>
    <row r="92" spans="1:92" s="114" customFormat="1" ht="7.5" customHeight="1" x14ac:dyDescent="0.25">
      <c r="A92" s="199"/>
      <c r="B92" s="199"/>
      <c r="C92" s="199"/>
      <c r="D92" s="199"/>
      <c r="E92" s="199"/>
      <c r="F92" s="199"/>
      <c r="G92" s="199"/>
      <c r="H92" s="205"/>
      <c r="I92" s="199"/>
      <c r="J92" s="199"/>
      <c r="K92" s="199"/>
      <c r="L92" s="199"/>
      <c r="M92" s="199"/>
      <c r="N92" s="199"/>
      <c r="O92" s="199"/>
      <c r="P92" s="199"/>
      <c r="Q92" s="199"/>
      <c r="R92" s="199"/>
      <c r="S92" s="199"/>
      <c r="T92" s="199"/>
      <c r="U92" s="199"/>
      <c r="V92" s="199"/>
      <c r="W92" s="199"/>
      <c r="X92" s="199"/>
      <c r="Y92" s="199"/>
      <c r="Z92" s="199"/>
      <c r="AA92" s="199"/>
      <c r="AB92" s="199"/>
      <c r="AC92" s="199"/>
      <c r="AD92" s="199"/>
      <c r="AE92" s="199"/>
      <c r="AF92" s="199"/>
      <c r="AG92" s="199"/>
      <c r="AH92" s="199"/>
      <c r="AI92" s="199"/>
      <c r="AJ92" s="199"/>
      <c r="AK92" s="199"/>
      <c r="AL92" s="199"/>
      <c r="AM92" s="199"/>
      <c r="AN92" s="199"/>
      <c r="AO92" s="199"/>
      <c r="AP92" s="199"/>
      <c r="AQ92" s="199"/>
      <c r="AR92" s="199"/>
      <c r="AS92" s="199"/>
      <c r="AT92" s="199"/>
      <c r="AU92" s="199"/>
      <c r="AV92" s="199"/>
      <c r="AW92" s="199"/>
      <c r="AX92" s="199"/>
      <c r="AY92" s="199"/>
      <c r="AZ92" s="199"/>
      <c r="BA92" s="199"/>
      <c r="BB92" s="199"/>
      <c r="BC92" s="199"/>
      <c r="BD92" s="199"/>
      <c r="BE92" s="199"/>
      <c r="BF92" s="199"/>
      <c r="BG92" s="199"/>
      <c r="BH92" s="199"/>
      <c r="BI92" s="199"/>
      <c r="BJ92" s="199"/>
      <c r="BK92" s="199"/>
      <c r="BL92" s="199"/>
      <c r="BM92" s="199"/>
      <c r="BN92" s="199"/>
      <c r="BO92" s="199"/>
      <c r="BP92" s="199"/>
      <c r="BQ92" s="199"/>
      <c r="BR92" s="199"/>
      <c r="BS92" s="199"/>
      <c r="BT92" s="199"/>
      <c r="BU92" s="199"/>
      <c r="BV92" s="199"/>
      <c r="BW92" s="195"/>
      <c r="CF92" s="119"/>
      <c r="CG92" s="120"/>
      <c r="CH92" s="120"/>
      <c r="CI92" s="120"/>
      <c r="CJ92" s="120"/>
    </row>
    <row r="93" spans="1:92" s="114" customFormat="1" ht="17.100000000000001" customHeight="1" x14ac:dyDescent="0.25">
      <c r="A93" s="382" t="s">
        <v>166</v>
      </c>
      <c r="B93" s="382"/>
      <c r="C93" s="382"/>
      <c r="D93" s="382"/>
      <c r="E93" s="382"/>
      <c r="F93" s="382"/>
      <c r="G93" s="382"/>
      <c r="H93" s="382"/>
      <c r="I93" s="382"/>
      <c r="J93" s="382"/>
      <c r="K93" s="382"/>
      <c r="L93" s="382"/>
      <c r="M93" s="382"/>
      <c r="N93" s="382"/>
      <c r="O93" s="382"/>
      <c r="P93" s="382"/>
      <c r="Q93" s="382"/>
      <c r="R93" s="382"/>
      <c r="S93" s="382"/>
      <c r="T93" s="382"/>
      <c r="U93" s="382"/>
      <c r="V93" s="382"/>
      <c r="W93" s="382"/>
      <c r="X93" s="382"/>
      <c r="Y93" s="382"/>
      <c r="Z93" s="382"/>
      <c r="AA93" s="382"/>
      <c r="AB93" s="199"/>
      <c r="AC93" s="199"/>
      <c r="AD93" s="199"/>
      <c r="AE93" s="199"/>
      <c r="AF93" s="199"/>
      <c r="AG93" s="199"/>
      <c r="AH93" s="199"/>
      <c r="AI93" s="199"/>
      <c r="AJ93" s="199"/>
      <c r="AK93" s="199"/>
      <c r="AL93" s="99"/>
      <c r="AM93" s="99"/>
      <c r="AN93" s="99"/>
      <c r="AO93" s="99"/>
      <c r="AP93" s="99"/>
      <c r="AQ93" s="99"/>
      <c r="AR93" s="99"/>
      <c r="AS93" s="99"/>
      <c r="AT93" s="99"/>
      <c r="AU93" s="99"/>
      <c r="AV93" s="99"/>
      <c r="AW93" s="99"/>
      <c r="AX93" s="99"/>
      <c r="AY93" s="99"/>
      <c r="AZ93" s="99"/>
      <c r="BA93" s="99"/>
      <c r="BB93" s="99"/>
      <c r="BC93" s="99"/>
      <c r="BD93" s="99"/>
      <c r="BE93" s="99"/>
      <c r="BF93" s="99"/>
      <c r="BG93" s="99"/>
      <c r="BH93" s="99"/>
      <c r="BI93" s="99"/>
      <c r="BJ93" s="99"/>
      <c r="BK93" s="99"/>
      <c r="BL93" s="99"/>
      <c r="BM93" s="99"/>
      <c r="BN93" s="99"/>
      <c r="BO93" s="99"/>
      <c r="BP93" s="99"/>
      <c r="BQ93" s="99"/>
      <c r="BR93" s="99"/>
      <c r="BS93" s="99"/>
      <c r="BT93" s="99"/>
      <c r="BU93" s="99"/>
      <c r="BV93" s="99"/>
      <c r="BW93" s="195"/>
      <c r="CF93" s="119"/>
      <c r="CG93" s="120"/>
      <c r="CH93" s="120"/>
      <c r="CI93" s="120"/>
      <c r="CJ93" s="120"/>
    </row>
    <row r="94" spans="1:92" s="114" customFormat="1" ht="7.5" customHeight="1" x14ac:dyDescent="0.25">
      <c r="A94" s="199"/>
      <c r="B94" s="199"/>
      <c r="C94" s="199"/>
      <c r="D94" s="199"/>
      <c r="E94" s="199"/>
      <c r="F94" s="199"/>
      <c r="G94" s="199"/>
      <c r="H94" s="199"/>
      <c r="I94" s="199"/>
      <c r="J94" s="199"/>
      <c r="K94" s="199"/>
      <c r="L94" s="199"/>
      <c r="M94" s="199"/>
      <c r="N94" s="199"/>
      <c r="O94" s="199"/>
      <c r="P94" s="199"/>
      <c r="Q94" s="199"/>
      <c r="R94" s="199"/>
      <c r="S94" s="199"/>
      <c r="T94" s="199"/>
      <c r="U94" s="199"/>
      <c r="V94" s="199"/>
      <c r="W94" s="199"/>
      <c r="X94" s="199"/>
      <c r="Y94" s="199"/>
      <c r="Z94" s="199"/>
      <c r="AA94" s="199"/>
      <c r="AB94" s="199"/>
      <c r="AC94" s="199"/>
      <c r="AD94" s="199"/>
      <c r="AE94" s="199"/>
      <c r="AF94" s="199"/>
      <c r="AG94" s="199"/>
      <c r="AH94" s="199"/>
      <c r="AI94" s="199"/>
      <c r="AJ94" s="199"/>
      <c r="AK94" s="199"/>
      <c r="AL94" s="99"/>
      <c r="AM94" s="99"/>
      <c r="AN94" s="99"/>
      <c r="AO94" s="99"/>
      <c r="AP94" s="99"/>
      <c r="AQ94" s="99"/>
      <c r="AR94" s="99"/>
      <c r="AS94" s="99"/>
      <c r="AT94" s="99"/>
      <c r="AU94" s="99"/>
      <c r="AV94" s="99"/>
      <c r="AW94" s="99"/>
      <c r="AX94" s="99"/>
      <c r="AY94" s="99"/>
      <c r="AZ94" s="99"/>
      <c r="BA94" s="99"/>
      <c r="BB94" s="99"/>
      <c r="BC94" s="99"/>
      <c r="BD94" s="99"/>
      <c r="BE94" s="99"/>
      <c r="BF94" s="99"/>
      <c r="BG94" s="99"/>
      <c r="BH94" s="99"/>
      <c r="BI94" s="99"/>
      <c r="BJ94" s="99"/>
      <c r="BK94" s="99"/>
      <c r="BL94" s="99"/>
      <c r="BM94" s="99"/>
      <c r="BN94" s="99"/>
      <c r="BO94" s="99"/>
      <c r="BP94" s="99"/>
      <c r="BQ94" s="99"/>
      <c r="BR94" s="99"/>
      <c r="BS94" s="99"/>
      <c r="BT94" s="99"/>
      <c r="BU94" s="99"/>
      <c r="BV94" s="99"/>
      <c r="BW94" s="195"/>
      <c r="CF94" s="119"/>
      <c r="CG94" s="120"/>
      <c r="CH94" s="120"/>
      <c r="CI94" s="120"/>
      <c r="CJ94" s="120"/>
    </row>
    <row r="95" spans="1:92" s="114" customFormat="1" ht="17.100000000000001" customHeight="1" x14ac:dyDescent="0.25">
      <c r="A95" s="99"/>
      <c r="B95" s="128"/>
      <c r="C95" s="74"/>
      <c r="D95" s="74"/>
      <c r="E95" s="75" t="s">
        <v>76</v>
      </c>
      <c r="F95" s="76"/>
      <c r="G95" s="77"/>
      <c r="H95" s="77"/>
      <c r="I95" s="77"/>
      <c r="J95" s="77"/>
      <c r="K95" s="77"/>
      <c r="L95" s="77"/>
      <c r="M95" s="77"/>
      <c r="N95" s="77"/>
      <c r="O95" s="77"/>
      <c r="P95" s="77"/>
      <c r="Q95" s="77"/>
      <c r="R95" s="77"/>
      <c r="S95" s="77"/>
      <c r="T95" s="77"/>
      <c r="U95" s="77"/>
      <c r="V95" s="77"/>
      <c r="W95" s="78" t="s">
        <v>77</v>
      </c>
      <c r="X95" s="77"/>
      <c r="Y95" s="77"/>
      <c r="Z95" s="74"/>
      <c r="AA95" s="77"/>
      <c r="AB95" s="77"/>
      <c r="AC95" s="77"/>
      <c r="AD95" s="77"/>
      <c r="AE95" s="77"/>
      <c r="AF95" s="77"/>
      <c r="AG95" s="77"/>
      <c r="AH95" s="77"/>
      <c r="AI95" s="74"/>
      <c r="AJ95" s="74"/>
      <c r="AK95" s="74"/>
      <c r="AL95" s="74"/>
      <c r="AM95" s="77"/>
      <c r="AN95" s="74"/>
      <c r="AO95" s="77"/>
      <c r="AP95" s="77" t="s">
        <v>54</v>
      </c>
      <c r="AQ95" s="77"/>
      <c r="AR95" s="77"/>
      <c r="AS95" s="77"/>
      <c r="AT95" s="383"/>
      <c r="AU95" s="384"/>
      <c r="AV95" s="384"/>
      <c r="AW95" s="384"/>
      <c r="AX95" s="384"/>
      <c r="AY95" s="384"/>
      <c r="AZ95" s="384"/>
      <c r="BA95" s="384"/>
      <c r="BB95" s="384"/>
      <c r="BC95" s="384"/>
      <c r="BD95" s="384"/>
      <c r="BE95" s="384"/>
      <c r="BF95" s="384"/>
      <c r="BG95" s="384"/>
      <c r="BH95" s="384"/>
      <c r="BI95" s="384"/>
      <c r="BJ95" s="384"/>
      <c r="BK95" s="384"/>
      <c r="BL95" s="384"/>
      <c r="BM95" s="384"/>
      <c r="BN95" s="384"/>
      <c r="BO95" s="384"/>
      <c r="BP95" s="384"/>
      <c r="BQ95" s="384"/>
      <c r="BR95" s="385"/>
      <c r="BS95" s="99"/>
      <c r="BT95" s="99"/>
      <c r="BU95" s="99"/>
      <c r="BV95" s="99"/>
      <c r="BW95" s="195"/>
      <c r="CF95" s="119" t="b">
        <v>0</v>
      </c>
      <c r="CG95" s="120"/>
      <c r="CH95" s="120"/>
      <c r="CI95" s="120"/>
      <c r="CJ95" s="120"/>
    </row>
    <row r="96" spans="1:92" s="114" customFormat="1" ht="17.100000000000001" customHeight="1" x14ac:dyDescent="0.25">
      <c r="A96" s="99"/>
      <c r="B96" s="129"/>
      <c r="C96" s="79"/>
      <c r="D96" s="79"/>
      <c r="E96" s="80" t="s">
        <v>30</v>
      </c>
      <c r="F96" s="81"/>
      <c r="G96" s="82"/>
      <c r="H96" s="82"/>
      <c r="I96" s="82"/>
      <c r="J96" s="82"/>
      <c r="K96" s="82"/>
      <c r="L96" s="82"/>
      <c r="M96" s="82"/>
      <c r="N96" s="82"/>
      <c r="O96" s="82"/>
      <c r="P96" s="82"/>
      <c r="Q96" s="82"/>
      <c r="R96" s="82"/>
      <c r="S96" s="82"/>
      <c r="T96" s="82"/>
      <c r="U96" s="82"/>
      <c r="V96" s="82"/>
      <c r="W96" s="83" t="s">
        <v>115</v>
      </c>
      <c r="X96" s="82"/>
      <c r="Y96" s="82"/>
      <c r="Z96" s="79"/>
      <c r="AA96" s="82"/>
      <c r="AB96" s="82"/>
      <c r="AC96" s="82"/>
      <c r="AD96" s="82"/>
      <c r="AE96" s="82"/>
      <c r="AF96" s="82"/>
      <c r="AG96" s="82"/>
      <c r="AH96" s="82"/>
      <c r="AI96" s="79"/>
      <c r="AJ96" s="79"/>
      <c r="AK96" s="79"/>
      <c r="AL96" s="79"/>
      <c r="AM96" s="82"/>
      <c r="AN96" s="82"/>
      <c r="AO96" s="82"/>
      <c r="AP96" s="82"/>
      <c r="AQ96" s="82"/>
      <c r="AR96" s="82"/>
      <c r="AS96" s="82"/>
      <c r="AT96" s="82"/>
      <c r="AU96" s="82"/>
      <c r="AV96" s="82"/>
      <c r="AW96" s="82"/>
      <c r="AX96" s="82"/>
      <c r="AY96" s="82"/>
      <c r="AZ96" s="82"/>
      <c r="BA96" s="82"/>
      <c r="BB96" s="82"/>
      <c r="BC96" s="82"/>
      <c r="BD96" s="82"/>
      <c r="BE96" s="82"/>
      <c r="BF96" s="82"/>
      <c r="BG96" s="82"/>
      <c r="BH96" s="82"/>
      <c r="BI96" s="82"/>
      <c r="BJ96" s="84"/>
      <c r="BK96" s="84"/>
      <c r="BL96" s="84"/>
      <c r="BM96" s="84"/>
      <c r="BN96" s="84"/>
      <c r="BO96" s="84"/>
      <c r="BP96" s="84"/>
      <c r="BQ96" s="84"/>
      <c r="BR96" s="85"/>
      <c r="BS96" s="99"/>
      <c r="BT96" s="99"/>
      <c r="BU96" s="99"/>
      <c r="BV96" s="99"/>
      <c r="BW96" s="195"/>
      <c r="CF96" s="119"/>
      <c r="CG96" s="120"/>
      <c r="CH96" s="120"/>
      <c r="CI96" s="120"/>
      <c r="CJ96" s="120"/>
    </row>
    <row r="97" spans="1:88" s="114" customFormat="1" ht="7.5" customHeight="1" x14ac:dyDescent="0.25">
      <c r="A97" s="99"/>
      <c r="B97" s="99"/>
      <c r="C97" s="99"/>
      <c r="D97" s="99"/>
      <c r="E97" s="99"/>
      <c r="F97" s="99"/>
      <c r="G97" s="99"/>
      <c r="H97" s="99"/>
      <c r="I97" s="99"/>
      <c r="J97" s="99"/>
      <c r="K97" s="99"/>
      <c r="L97" s="99"/>
      <c r="M97" s="99"/>
      <c r="N97" s="99"/>
      <c r="O97" s="99"/>
      <c r="P97" s="99"/>
      <c r="Q97" s="99"/>
      <c r="R97" s="99"/>
      <c r="S97" s="99"/>
      <c r="T97" s="99"/>
      <c r="U97" s="99"/>
      <c r="V97" s="99"/>
      <c r="W97" s="99"/>
      <c r="X97" s="99"/>
      <c r="Y97" s="99"/>
      <c r="Z97" s="99"/>
      <c r="AA97" s="99"/>
      <c r="AB97" s="99"/>
      <c r="AC97" s="99"/>
      <c r="AD97" s="99"/>
      <c r="AE97" s="99"/>
      <c r="AF97" s="99"/>
      <c r="AG97" s="99"/>
      <c r="AH97" s="99"/>
      <c r="AI97" s="99"/>
      <c r="AJ97" s="99"/>
      <c r="AK97" s="99"/>
      <c r="AL97" s="99"/>
      <c r="AM97" s="99"/>
      <c r="AN97" s="99"/>
      <c r="AO97" s="99"/>
      <c r="AP97" s="99"/>
      <c r="AQ97" s="99"/>
      <c r="AR97" s="99"/>
      <c r="AS97" s="99"/>
      <c r="AT97" s="99"/>
      <c r="AU97" s="99"/>
      <c r="AV97" s="99"/>
      <c r="AW97" s="99"/>
      <c r="AX97" s="99"/>
      <c r="AY97" s="99"/>
      <c r="AZ97" s="99"/>
      <c r="BA97" s="99"/>
      <c r="BB97" s="99"/>
      <c r="BC97" s="99"/>
      <c r="BD97" s="99"/>
      <c r="BE97" s="99"/>
      <c r="BF97" s="99"/>
      <c r="BG97" s="99"/>
      <c r="BH97" s="99"/>
      <c r="BI97" s="99"/>
      <c r="BJ97" s="99"/>
      <c r="BK97" s="99"/>
      <c r="BL97" s="99"/>
      <c r="BM97" s="99"/>
      <c r="BN97" s="99"/>
      <c r="BO97" s="99"/>
      <c r="BP97" s="99"/>
      <c r="BQ97" s="99"/>
      <c r="BR97" s="99"/>
      <c r="BS97" s="99"/>
      <c r="BT97" s="99"/>
      <c r="BU97" s="99"/>
      <c r="BV97" s="99"/>
      <c r="BW97" s="195"/>
      <c r="CF97" s="119"/>
      <c r="CG97" s="120"/>
      <c r="CH97" s="120"/>
      <c r="CI97" s="120"/>
      <c r="CJ97" s="120"/>
    </row>
    <row r="98" spans="1:88" s="114" customFormat="1" ht="17.100000000000001" customHeight="1" x14ac:dyDescent="0.25">
      <c r="A98" s="99"/>
      <c r="B98" s="355" t="s">
        <v>146</v>
      </c>
      <c r="C98" s="356"/>
      <c r="D98" s="356"/>
      <c r="E98" s="356"/>
      <c r="F98" s="356"/>
      <c r="G98" s="356"/>
      <c r="H98" s="356"/>
      <c r="I98" s="356"/>
      <c r="J98" s="356"/>
      <c r="K98" s="356"/>
      <c r="L98" s="356"/>
      <c r="M98" s="356"/>
      <c r="N98" s="356"/>
      <c r="O98" s="356"/>
      <c r="P98" s="356"/>
      <c r="Q98" s="356"/>
      <c r="R98" s="356"/>
      <c r="S98" s="356"/>
      <c r="T98" s="356"/>
      <c r="U98" s="356"/>
      <c r="V98" s="356"/>
      <c r="W98" s="356"/>
      <c r="X98" s="356"/>
      <c r="Y98" s="356"/>
      <c r="Z98" s="356"/>
      <c r="AA98" s="356"/>
      <c r="AB98" s="356"/>
      <c r="AC98" s="356"/>
      <c r="AD98" s="356"/>
      <c r="AE98" s="356"/>
      <c r="AF98" s="356"/>
      <c r="AG98" s="356"/>
      <c r="AH98" s="356"/>
      <c r="AI98" s="356"/>
      <c r="AJ98" s="357"/>
      <c r="AK98" s="99"/>
      <c r="AL98" s="99"/>
      <c r="AM98" s="99"/>
      <c r="AN98" s="99"/>
      <c r="AO98" s="99"/>
      <c r="AP98" s="99"/>
      <c r="AQ98" s="99"/>
      <c r="AR98" s="99"/>
      <c r="AS98" s="99"/>
      <c r="AT98" s="99"/>
      <c r="AU98" s="99"/>
      <c r="AV98" s="99"/>
      <c r="AW98" s="99"/>
      <c r="AX98" s="99"/>
      <c r="AY98" s="99"/>
      <c r="AZ98" s="99"/>
      <c r="BA98" s="99"/>
      <c r="BB98" s="99"/>
      <c r="BC98" s="99"/>
      <c r="BD98" s="99"/>
      <c r="BE98" s="99"/>
      <c r="BF98" s="99"/>
      <c r="BG98" s="99"/>
      <c r="BH98" s="99"/>
      <c r="BI98" s="99"/>
      <c r="BJ98" s="99"/>
      <c r="BK98" s="99"/>
      <c r="BL98" s="99"/>
      <c r="BM98" s="99"/>
      <c r="BN98" s="99"/>
      <c r="BO98" s="99"/>
      <c r="BP98" s="99"/>
      <c r="BQ98" s="99"/>
      <c r="BR98" s="99"/>
      <c r="BS98" s="99"/>
      <c r="BT98" s="99"/>
      <c r="BU98" s="99"/>
      <c r="BV98" s="99"/>
      <c r="BW98" s="195"/>
      <c r="CF98" s="119"/>
      <c r="CG98" s="120"/>
      <c r="CH98" s="120"/>
      <c r="CI98" s="120"/>
      <c r="CJ98" s="120"/>
    </row>
    <row r="99" spans="1:88" s="114" customFormat="1" ht="17.100000000000001" customHeight="1" x14ac:dyDescent="0.25">
      <c r="A99" s="99"/>
      <c r="B99" s="389"/>
      <c r="C99" s="390"/>
      <c r="D99" s="390"/>
      <c r="E99" s="390"/>
      <c r="F99" s="390"/>
      <c r="G99" s="390"/>
      <c r="H99" s="390"/>
      <c r="I99" s="390"/>
      <c r="J99" s="390"/>
      <c r="K99" s="390"/>
      <c r="L99" s="390"/>
      <c r="M99" s="390"/>
      <c r="N99" s="390"/>
      <c r="O99" s="390"/>
      <c r="P99" s="390"/>
      <c r="Q99" s="390"/>
      <c r="R99" s="390"/>
      <c r="S99" s="390"/>
      <c r="T99" s="390"/>
      <c r="U99" s="390"/>
      <c r="V99" s="390"/>
      <c r="W99" s="390"/>
      <c r="X99" s="390"/>
      <c r="Y99" s="390"/>
      <c r="Z99" s="390"/>
      <c r="AA99" s="390"/>
      <c r="AB99" s="390"/>
      <c r="AC99" s="390"/>
      <c r="AD99" s="390"/>
      <c r="AE99" s="390"/>
      <c r="AF99" s="390"/>
      <c r="AG99" s="390"/>
      <c r="AH99" s="390"/>
      <c r="AI99" s="390"/>
      <c r="AJ99" s="390"/>
      <c r="AK99" s="390"/>
      <c r="AL99" s="390"/>
      <c r="AM99" s="390"/>
      <c r="AN99" s="390"/>
      <c r="AO99" s="390"/>
      <c r="AP99" s="390"/>
      <c r="AQ99" s="390"/>
      <c r="AR99" s="390"/>
      <c r="AS99" s="390"/>
      <c r="AT99" s="390"/>
      <c r="AU99" s="390"/>
      <c r="AV99" s="390"/>
      <c r="AW99" s="390"/>
      <c r="AX99" s="390"/>
      <c r="AY99" s="390"/>
      <c r="AZ99" s="390"/>
      <c r="BA99" s="390"/>
      <c r="BB99" s="390"/>
      <c r="BC99" s="390"/>
      <c r="BD99" s="390"/>
      <c r="BE99" s="390"/>
      <c r="BF99" s="390"/>
      <c r="BG99" s="390"/>
      <c r="BH99" s="390"/>
      <c r="BI99" s="390"/>
      <c r="BJ99" s="390"/>
      <c r="BK99" s="390"/>
      <c r="BL99" s="390"/>
      <c r="BM99" s="390"/>
      <c r="BN99" s="390"/>
      <c r="BO99" s="390"/>
      <c r="BP99" s="390"/>
      <c r="BQ99" s="390"/>
      <c r="BR99" s="391"/>
      <c r="BS99" s="99"/>
      <c r="BT99" s="99"/>
      <c r="BU99" s="99"/>
      <c r="BV99" s="99"/>
      <c r="BW99" s="195"/>
      <c r="CF99" s="119"/>
      <c r="CG99" s="120"/>
      <c r="CH99" s="120"/>
      <c r="CI99" s="120"/>
      <c r="CJ99" s="120"/>
    </row>
    <row r="100" spans="1:88" s="114" customFormat="1" ht="11.25" customHeight="1" x14ac:dyDescent="0.25">
      <c r="A100" s="199"/>
      <c r="B100" s="199"/>
      <c r="C100" s="199"/>
      <c r="D100" s="199"/>
      <c r="E100" s="199"/>
      <c r="F100" s="199"/>
      <c r="G100" s="199"/>
      <c r="H100" s="199"/>
      <c r="I100" s="199"/>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K100" s="199"/>
      <c r="BL100" s="199"/>
      <c r="BM100" s="199"/>
      <c r="BN100" s="199"/>
      <c r="BO100" s="199"/>
      <c r="BP100" s="199"/>
      <c r="BQ100" s="199"/>
      <c r="BR100" s="199"/>
      <c r="BS100" s="199"/>
      <c r="BT100" s="199"/>
      <c r="BU100" s="199"/>
      <c r="BV100" s="199"/>
      <c r="BW100" s="195"/>
      <c r="CF100" s="119"/>
      <c r="CG100" s="120"/>
      <c r="CH100" s="120"/>
      <c r="CI100" s="120"/>
      <c r="CJ100" s="120"/>
    </row>
    <row r="101" spans="1:88" s="114" customFormat="1" ht="15.75" customHeight="1" x14ac:dyDescent="0.25">
      <c r="A101" s="403" t="s">
        <v>105</v>
      </c>
      <c r="B101" s="403"/>
      <c r="C101" s="403"/>
      <c r="D101" s="403"/>
      <c r="E101" s="403"/>
      <c r="F101" s="403"/>
      <c r="G101" s="403"/>
      <c r="H101" s="403"/>
      <c r="I101" s="403"/>
      <c r="J101" s="403"/>
      <c r="K101" s="403"/>
      <c r="L101" s="403"/>
      <c r="M101" s="403"/>
      <c r="N101" s="403"/>
      <c r="O101" s="403"/>
      <c r="P101" s="403"/>
      <c r="Q101" s="403"/>
      <c r="R101" s="403"/>
      <c r="S101" s="403"/>
      <c r="T101" s="403"/>
      <c r="U101" s="403"/>
      <c r="V101" s="403"/>
      <c r="W101" s="403"/>
      <c r="X101" s="403"/>
      <c r="Y101" s="403"/>
      <c r="Z101" s="403"/>
      <c r="AA101" s="403"/>
      <c r="AB101" s="403"/>
      <c r="AC101" s="403"/>
      <c r="AD101" s="403"/>
      <c r="AE101" s="403"/>
      <c r="AF101" s="403"/>
      <c r="AG101" s="403"/>
      <c r="AH101" s="403"/>
      <c r="AI101" s="403"/>
      <c r="AJ101" s="403"/>
      <c r="AK101" s="403"/>
      <c r="AL101" s="403"/>
      <c r="AM101" s="403"/>
      <c r="AN101" s="403"/>
      <c r="AO101" s="403"/>
      <c r="AP101" s="403"/>
      <c r="AQ101" s="403"/>
      <c r="AR101" s="403"/>
      <c r="AS101" s="403"/>
      <c r="AT101" s="403"/>
      <c r="AU101" s="403"/>
      <c r="AV101" s="403"/>
      <c r="AW101" s="403"/>
      <c r="AX101" s="403"/>
      <c r="AY101" s="403"/>
      <c r="AZ101" s="403"/>
      <c r="BA101" s="403"/>
      <c r="BB101" s="403"/>
      <c r="BC101" s="403"/>
      <c r="BD101" s="403"/>
      <c r="BE101" s="403"/>
      <c r="BF101" s="403"/>
      <c r="BG101" s="403"/>
      <c r="BH101" s="403"/>
      <c r="BI101" s="403"/>
      <c r="BJ101" s="403"/>
      <c r="BK101" s="403"/>
      <c r="BL101" s="403"/>
      <c r="BM101" s="403"/>
      <c r="BN101" s="403"/>
      <c r="BO101" s="403"/>
      <c r="BP101" s="403"/>
      <c r="BQ101" s="403"/>
      <c r="BR101" s="403"/>
      <c r="BS101" s="403"/>
      <c r="BT101" s="403"/>
      <c r="BU101" s="403"/>
      <c r="BV101" s="403"/>
      <c r="BW101" s="404"/>
      <c r="CF101" s="119"/>
      <c r="CG101" s="120"/>
      <c r="CH101" s="120"/>
      <c r="CI101" s="120"/>
      <c r="CJ101" s="120"/>
    </row>
    <row r="102" spans="1:88" s="114" customFormat="1" ht="11.25" customHeight="1" x14ac:dyDescent="0.25">
      <c r="A102" s="199"/>
      <c r="B102" s="199"/>
      <c r="C102" s="199"/>
      <c r="D102" s="199"/>
      <c r="E102" s="199"/>
      <c r="F102" s="199"/>
      <c r="G102" s="199"/>
      <c r="H102" s="199"/>
      <c r="I102" s="199"/>
      <c r="J102" s="199"/>
      <c r="K102" s="199"/>
      <c r="L102" s="199"/>
      <c r="M102" s="199"/>
      <c r="N102" s="199"/>
      <c r="O102" s="199"/>
      <c r="P102" s="199"/>
      <c r="Q102" s="199"/>
      <c r="R102" s="199"/>
      <c r="S102" s="199"/>
      <c r="T102" s="199"/>
      <c r="U102" s="199"/>
      <c r="V102" s="199"/>
      <c r="W102" s="199"/>
      <c r="X102" s="199"/>
      <c r="Y102" s="199"/>
      <c r="Z102" s="199"/>
      <c r="AA102" s="199"/>
      <c r="AB102" s="199"/>
      <c r="AC102" s="199"/>
      <c r="AD102" s="199"/>
      <c r="AE102" s="199"/>
      <c r="AF102" s="199"/>
      <c r="AG102" s="199"/>
      <c r="AH102" s="199"/>
      <c r="AI102" s="199"/>
      <c r="AJ102" s="199"/>
      <c r="AK102" s="199"/>
      <c r="AL102" s="199"/>
      <c r="AM102" s="199"/>
      <c r="AN102" s="199"/>
      <c r="AO102" s="199"/>
      <c r="AP102" s="199"/>
      <c r="AQ102" s="199"/>
      <c r="AR102" s="199"/>
      <c r="AS102" s="199"/>
      <c r="AT102" s="199"/>
      <c r="AU102" s="199"/>
      <c r="AV102" s="199"/>
      <c r="AW102" s="199"/>
      <c r="AX102" s="199"/>
      <c r="AY102" s="199"/>
      <c r="AZ102" s="199"/>
      <c r="BA102" s="199"/>
      <c r="BB102" s="199"/>
      <c r="BC102" s="199"/>
      <c r="BD102" s="199"/>
      <c r="BE102" s="199"/>
      <c r="BF102" s="199"/>
      <c r="BG102" s="199"/>
      <c r="BH102" s="199"/>
      <c r="BI102" s="199"/>
      <c r="BJ102" s="199"/>
      <c r="BK102" s="199"/>
      <c r="BL102" s="199"/>
      <c r="BM102" s="199"/>
      <c r="BN102" s="199"/>
      <c r="BO102" s="199"/>
      <c r="BP102" s="199"/>
      <c r="BQ102" s="199"/>
      <c r="BR102" s="199"/>
      <c r="BS102" s="199"/>
      <c r="BT102" s="199"/>
      <c r="BU102" s="199"/>
      <c r="BV102" s="199"/>
      <c r="BW102" s="195"/>
      <c r="CF102" s="119"/>
      <c r="CG102" s="120"/>
      <c r="CH102" s="120"/>
      <c r="CI102" s="120"/>
      <c r="CJ102" s="120"/>
    </row>
    <row r="103" spans="1:88" s="114" customFormat="1" ht="17.100000000000001" customHeight="1" x14ac:dyDescent="0.25">
      <c r="A103" s="382" t="s">
        <v>167</v>
      </c>
      <c r="B103" s="382"/>
      <c r="C103" s="382"/>
      <c r="D103" s="382"/>
      <c r="E103" s="382"/>
      <c r="F103" s="382"/>
      <c r="G103" s="382"/>
      <c r="H103" s="382"/>
      <c r="I103" s="382"/>
      <c r="J103" s="382"/>
      <c r="K103" s="382"/>
      <c r="L103" s="382"/>
      <c r="M103" s="382"/>
      <c r="N103" s="382"/>
      <c r="O103" s="382"/>
      <c r="P103" s="382"/>
      <c r="Q103" s="382"/>
      <c r="R103" s="382"/>
      <c r="S103" s="382"/>
      <c r="T103" s="382"/>
      <c r="U103" s="99"/>
      <c r="V103" s="99"/>
      <c r="W103" s="99"/>
      <c r="X103" s="99"/>
      <c r="Y103" s="99"/>
      <c r="Z103" s="99"/>
      <c r="AA103" s="99"/>
      <c r="AB103" s="99"/>
      <c r="AC103" s="99"/>
      <c r="AD103" s="99"/>
      <c r="AE103" s="99"/>
      <c r="AF103" s="99"/>
      <c r="AG103" s="99"/>
      <c r="AH103" s="99"/>
      <c r="AI103" s="99"/>
      <c r="AJ103" s="99"/>
      <c r="AK103" s="99"/>
      <c r="AL103" s="99"/>
      <c r="AM103" s="99"/>
      <c r="AN103" s="99"/>
      <c r="AO103" s="99"/>
      <c r="AP103" s="99"/>
      <c r="AQ103" s="99"/>
      <c r="AR103" s="99"/>
      <c r="AS103" s="99"/>
      <c r="AT103" s="99"/>
      <c r="AU103" s="99"/>
      <c r="AV103" s="99"/>
      <c r="AW103" s="99"/>
      <c r="AX103" s="99"/>
      <c r="AY103" s="99"/>
      <c r="AZ103" s="99"/>
      <c r="BA103" s="99"/>
      <c r="BB103" s="99"/>
      <c r="BC103" s="99"/>
      <c r="BD103" s="99"/>
      <c r="BE103" s="99"/>
      <c r="BF103" s="99"/>
      <c r="BG103" s="99"/>
      <c r="BH103" s="99"/>
      <c r="BI103" s="99"/>
      <c r="BJ103" s="99"/>
      <c r="BK103" s="99"/>
      <c r="BL103" s="99"/>
      <c r="BM103" s="99"/>
      <c r="BN103" s="99"/>
      <c r="BO103" s="99"/>
      <c r="BP103" s="99"/>
      <c r="BQ103" s="99"/>
      <c r="BR103" s="99"/>
      <c r="BS103" s="99"/>
      <c r="BT103" s="99"/>
      <c r="BU103" s="99"/>
      <c r="BV103" s="99"/>
      <c r="BW103" s="195"/>
      <c r="CF103" s="119"/>
      <c r="CG103" s="120"/>
      <c r="CH103" s="120"/>
      <c r="CI103" s="120"/>
      <c r="CJ103" s="120"/>
    </row>
    <row r="104" spans="1:88" s="114" customFormat="1" ht="7.5" customHeight="1" x14ac:dyDescent="0.25">
      <c r="A104" s="99"/>
      <c r="B104" s="99"/>
      <c r="C104" s="99"/>
      <c r="D104" s="99"/>
      <c r="E104" s="99"/>
      <c r="F104" s="99"/>
      <c r="G104" s="99"/>
      <c r="H104" s="99"/>
      <c r="I104" s="99"/>
      <c r="J104" s="99"/>
      <c r="K104" s="99"/>
      <c r="L104" s="99"/>
      <c r="M104" s="99"/>
      <c r="N104" s="99"/>
      <c r="O104" s="99"/>
      <c r="P104" s="99"/>
      <c r="Q104" s="99"/>
      <c r="R104" s="99"/>
      <c r="S104" s="99"/>
      <c r="T104" s="99"/>
      <c r="U104" s="99"/>
      <c r="V104" s="99"/>
      <c r="W104" s="99"/>
      <c r="X104" s="99"/>
      <c r="Y104" s="99"/>
      <c r="Z104" s="99"/>
      <c r="AA104" s="99"/>
      <c r="AB104" s="99"/>
      <c r="AC104" s="99"/>
      <c r="AD104" s="99"/>
      <c r="AE104" s="99"/>
      <c r="AF104" s="99"/>
      <c r="AG104" s="99"/>
      <c r="AH104" s="99"/>
      <c r="AI104" s="99"/>
      <c r="AJ104" s="99"/>
      <c r="AK104" s="99"/>
      <c r="AL104" s="99"/>
      <c r="AM104" s="99"/>
      <c r="AN104" s="99"/>
      <c r="AO104" s="99"/>
      <c r="AP104" s="99"/>
      <c r="AQ104" s="99"/>
      <c r="AR104" s="99"/>
      <c r="AS104" s="99"/>
      <c r="AT104" s="99"/>
      <c r="AU104" s="99"/>
      <c r="AV104" s="99"/>
      <c r="AW104" s="99"/>
      <c r="AX104" s="99"/>
      <c r="AY104" s="99"/>
      <c r="AZ104" s="99"/>
      <c r="BA104" s="99"/>
      <c r="BB104" s="99"/>
      <c r="BC104" s="99"/>
      <c r="BD104" s="99"/>
      <c r="BE104" s="99"/>
      <c r="BF104" s="99"/>
      <c r="BG104" s="99"/>
      <c r="BH104" s="99"/>
      <c r="BI104" s="99"/>
      <c r="BJ104" s="99"/>
      <c r="BK104" s="99"/>
      <c r="BL104" s="99"/>
      <c r="BM104" s="99"/>
      <c r="BN104" s="99"/>
      <c r="BO104" s="99"/>
      <c r="BP104" s="99"/>
      <c r="BQ104" s="99"/>
      <c r="BR104" s="99"/>
      <c r="BS104" s="99"/>
      <c r="BT104" s="99"/>
      <c r="BU104" s="99"/>
      <c r="BV104" s="99"/>
      <c r="BW104" s="195"/>
      <c r="CF104" s="119"/>
      <c r="CG104" s="120"/>
      <c r="CH104" s="120"/>
      <c r="CI104" s="120"/>
      <c r="CJ104" s="120"/>
    </row>
    <row r="105" spans="1:88" s="114" customFormat="1" ht="17.100000000000001" customHeight="1" x14ac:dyDescent="0.25">
      <c r="A105" s="358" t="s">
        <v>168</v>
      </c>
      <c r="B105" s="359"/>
      <c r="C105" s="359"/>
      <c r="D105" s="359"/>
      <c r="E105" s="359"/>
      <c r="F105" s="359"/>
      <c r="G105" s="359"/>
      <c r="H105" s="359"/>
      <c r="I105" s="359"/>
      <c r="J105" s="359"/>
      <c r="K105" s="359"/>
      <c r="L105" s="359"/>
      <c r="M105" s="359"/>
      <c r="N105" s="359"/>
      <c r="O105" s="359"/>
      <c r="P105" s="359"/>
      <c r="Q105" s="359"/>
      <c r="R105" s="359"/>
      <c r="S105" s="359"/>
      <c r="T105" s="359"/>
      <c r="U105" s="359"/>
      <c r="V105" s="359"/>
      <c r="W105" s="359"/>
      <c r="X105" s="359"/>
      <c r="Y105" s="359"/>
      <c r="Z105" s="359"/>
      <c r="AA105" s="359"/>
      <c r="AB105" s="359"/>
      <c r="AC105" s="359"/>
      <c r="AD105" s="359"/>
      <c r="AE105" s="359"/>
      <c r="AF105" s="359"/>
      <c r="AG105" s="359"/>
      <c r="AH105" s="360"/>
      <c r="AI105" s="373"/>
      <c r="AJ105" s="374"/>
      <c r="AK105" s="374"/>
      <c r="AL105" s="374"/>
      <c r="AM105" s="374"/>
      <c r="AN105" s="374"/>
      <c r="AO105" s="374"/>
      <c r="AP105" s="374"/>
      <c r="AQ105" s="374"/>
      <c r="AR105" s="374"/>
      <c r="AS105" s="374"/>
      <c r="AT105" s="374"/>
      <c r="AU105" s="374"/>
      <c r="AV105" s="375"/>
      <c r="AW105" s="99"/>
      <c r="AX105" s="99"/>
      <c r="AY105" s="99"/>
      <c r="AZ105" s="99"/>
      <c r="BA105" s="99"/>
      <c r="BB105" s="99"/>
      <c r="BC105" s="99"/>
      <c r="BD105" s="99"/>
      <c r="BE105" s="99"/>
      <c r="BF105" s="99"/>
      <c r="BG105" s="99"/>
      <c r="BH105" s="99"/>
      <c r="BI105" s="99"/>
      <c r="BJ105" s="99"/>
      <c r="BK105" s="99"/>
      <c r="BL105" s="99"/>
      <c r="BM105" s="99"/>
      <c r="BN105" s="99"/>
      <c r="BO105" s="99"/>
      <c r="BP105" s="99"/>
      <c r="BQ105" s="99"/>
      <c r="BR105" s="99"/>
      <c r="BS105" s="99"/>
      <c r="BT105" s="99"/>
      <c r="BU105" s="99"/>
      <c r="BV105" s="99"/>
      <c r="BW105" s="195"/>
      <c r="CF105" s="119"/>
      <c r="CG105" s="120"/>
      <c r="CH105" s="120"/>
      <c r="CI105" s="120"/>
      <c r="CJ105" s="120"/>
    </row>
    <row r="106" spans="1:88" s="114" customFormat="1" ht="5.25" hidden="1" customHeight="1" x14ac:dyDescent="0.25">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30"/>
      <c r="AJ106" s="30"/>
      <c r="AK106" s="30"/>
      <c r="AL106" s="30"/>
      <c r="AM106" s="30"/>
      <c r="AN106" s="30"/>
      <c r="AO106" s="29"/>
      <c r="AP106" s="29"/>
      <c r="AQ106" s="99"/>
      <c r="AR106" s="99"/>
      <c r="AS106" s="99"/>
      <c r="AT106" s="99"/>
      <c r="AU106" s="99"/>
      <c r="AV106" s="99"/>
      <c r="AW106" s="99"/>
      <c r="AX106" s="99"/>
      <c r="AY106" s="99"/>
      <c r="AZ106" s="99"/>
      <c r="BA106" s="99"/>
      <c r="BB106" s="99"/>
      <c r="BC106" s="99"/>
      <c r="BD106" s="99"/>
      <c r="BE106" s="99"/>
      <c r="BF106" s="99"/>
      <c r="BG106" s="99"/>
      <c r="BH106" s="99"/>
      <c r="BI106" s="99"/>
      <c r="BJ106" s="99"/>
      <c r="BK106" s="99"/>
      <c r="BL106" s="99"/>
      <c r="BM106" s="99"/>
      <c r="BN106" s="99"/>
      <c r="BO106" s="99"/>
      <c r="BP106" s="99"/>
      <c r="BQ106" s="99"/>
      <c r="BR106" s="99"/>
      <c r="BS106" s="99"/>
      <c r="BT106" s="99"/>
      <c r="BU106" s="99"/>
      <c r="BV106" s="99"/>
      <c r="BW106" s="195"/>
      <c r="CF106" s="119"/>
      <c r="CG106" s="120"/>
      <c r="CH106" s="120"/>
      <c r="CI106" s="120"/>
      <c r="CJ106" s="120"/>
    </row>
    <row r="107" spans="1:88" s="114" customFormat="1" ht="17.100000000000001" customHeight="1" x14ac:dyDescent="0.25">
      <c r="A107" s="358" t="s">
        <v>169</v>
      </c>
      <c r="B107" s="359"/>
      <c r="C107" s="359"/>
      <c r="D107" s="359"/>
      <c r="E107" s="359"/>
      <c r="F107" s="359"/>
      <c r="G107" s="359"/>
      <c r="H107" s="359"/>
      <c r="I107" s="359"/>
      <c r="J107" s="359"/>
      <c r="K107" s="359"/>
      <c r="L107" s="359"/>
      <c r="M107" s="359"/>
      <c r="N107" s="359"/>
      <c r="O107" s="359"/>
      <c r="P107" s="359"/>
      <c r="Q107" s="359"/>
      <c r="R107" s="359"/>
      <c r="S107" s="359"/>
      <c r="T107" s="359"/>
      <c r="U107" s="359"/>
      <c r="V107" s="359"/>
      <c r="W107" s="359"/>
      <c r="X107" s="359"/>
      <c r="Y107" s="359"/>
      <c r="Z107" s="359"/>
      <c r="AA107" s="359"/>
      <c r="AB107" s="359"/>
      <c r="AC107" s="359"/>
      <c r="AD107" s="359"/>
      <c r="AE107" s="359"/>
      <c r="AF107" s="359"/>
      <c r="AG107" s="359"/>
      <c r="AH107" s="360"/>
      <c r="AI107" s="373"/>
      <c r="AJ107" s="374"/>
      <c r="AK107" s="374"/>
      <c r="AL107" s="374"/>
      <c r="AM107" s="374"/>
      <c r="AN107" s="374"/>
      <c r="AO107" s="374"/>
      <c r="AP107" s="374"/>
      <c r="AQ107" s="374"/>
      <c r="AR107" s="374"/>
      <c r="AS107" s="374"/>
      <c r="AT107" s="374"/>
      <c r="AU107" s="374"/>
      <c r="AV107" s="375"/>
      <c r="AW107" s="99"/>
      <c r="AX107" s="99"/>
      <c r="AY107" s="99"/>
      <c r="AZ107" s="99"/>
      <c r="BA107" s="99"/>
      <c r="BB107" s="99"/>
      <c r="BC107" s="99"/>
      <c r="BD107" s="99"/>
      <c r="BE107" s="99"/>
      <c r="BF107" s="99"/>
      <c r="BG107" s="99"/>
      <c r="BH107" s="99"/>
      <c r="BI107" s="99"/>
      <c r="BJ107" s="99"/>
      <c r="BK107" s="99"/>
      <c r="BL107" s="99"/>
      <c r="BM107" s="99"/>
      <c r="BN107" s="99"/>
      <c r="BO107" s="99"/>
      <c r="BP107" s="99"/>
      <c r="BQ107" s="99"/>
      <c r="BR107" s="99"/>
      <c r="BS107" s="99"/>
      <c r="BT107" s="99"/>
      <c r="BU107" s="99"/>
      <c r="BV107" s="99"/>
      <c r="BW107" s="195"/>
      <c r="CF107" s="119"/>
      <c r="CG107" s="120"/>
      <c r="CH107" s="120"/>
      <c r="CI107" s="120"/>
      <c r="CJ107" s="120"/>
    </row>
    <row r="108" spans="1:88" s="114" customFormat="1" ht="5.25" hidden="1" customHeight="1" x14ac:dyDescent="0.25">
      <c r="A108" s="208"/>
      <c r="B108" s="208"/>
      <c r="C108" s="208"/>
      <c r="D108" s="208"/>
      <c r="E108" s="208"/>
      <c r="F108" s="208"/>
      <c r="G108" s="208"/>
      <c r="H108" s="208"/>
      <c r="I108" s="208"/>
      <c r="J108" s="208"/>
      <c r="K108" s="208"/>
      <c r="L108" s="208"/>
      <c r="M108" s="208"/>
      <c r="N108" s="208"/>
      <c r="O108" s="208"/>
      <c r="P108" s="208"/>
      <c r="Q108" s="208"/>
      <c r="R108" s="208"/>
      <c r="S108" s="208"/>
      <c r="T108" s="208"/>
      <c r="U108" s="208"/>
      <c r="V108" s="208"/>
      <c r="W108" s="208"/>
      <c r="X108" s="208"/>
      <c r="Y108" s="208"/>
      <c r="Z108" s="208"/>
      <c r="AA108" s="208"/>
      <c r="AB108" s="208"/>
      <c r="AC108" s="208"/>
      <c r="AD108" s="208"/>
      <c r="AE108" s="208"/>
      <c r="AF108" s="208"/>
      <c r="AG108" s="208"/>
      <c r="AH108" s="208"/>
      <c r="AI108" s="30"/>
      <c r="AJ108" s="30"/>
      <c r="AK108" s="30"/>
      <c r="AL108" s="30"/>
      <c r="AM108" s="30"/>
      <c r="AN108" s="30"/>
      <c r="AO108" s="29"/>
      <c r="AP108" s="29"/>
      <c r="AQ108" s="99"/>
      <c r="AR108" s="99"/>
      <c r="AS108" s="99"/>
      <c r="AT108" s="99"/>
      <c r="AU108" s="99"/>
      <c r="AV108" s="99"/>
      <c r="AW108" s="99"/>
      <c r="AX108" s="99"/>
      <c r="AY108" s="99"/>
      <c r="AZ108" s="99"/>
      <c r="BA108" s="99"/>
      <c r="BB108" s="99"/>
      <c r="BC108" s="99"/>
      <c r="BD108" s="99"/>
      <c r="BE108" s="99"/>
      <c r="BF108" s="99"/>
      <c r="BG108" s="99"/>
      <c r="BH108" s="99"/>
      <c r="BI108" s="99"/>
      <c r="BJ108" s="99"/>
      <c r="BK108" s="99"/>
      <c r="BL108" s="99"/>
      <c r="BM108" s="99"/>
      <c r="BN108" s="99"/>
      <c r="BO108" s="99"/>
      <c r="BP108" s="99"/>
      <c r="BQ108" s="99"/>
      <c r="BR108" s="99"/>
      <c r="BS108" s="99"/>
      <c r="BT108" s="99"/>
      <c r="BU108" s="99"/>
      <c r="BV108" s="99"/>
      <c r="BW108" s="195"/>
      <c r="CF108" s="119"/>
      <c r="CG108" s="120"/>
      <c r="CH108" s="120"/>
      <c r="CI108" s="120"/>
      <c r="CJ108" s="120"/>
    </row>
    <row r="109" spans="1:88" s="114" customFormat="1" ht="17.100000000000001" customHeight="1" x14ac:dyDescent="0.25">
      <c r="A109" s="358" t="s">
        <v>170</v>
      </c>
      <c r="B109" s="359"/>
      <c r="C109" s="359"/>
      <c r="D109" s="359"/>
      <c r="E109" s="359"/>
      <c r="F109" s="359"/>
      <c r="G109" s="359"/>
      <c r="H109" s="359"/>
      <c r="I109" s="359"/>
      <c r="J109" s="359"/>
      <c r="K109" s="359"/>
      <c r="L109" s="359"/>
      <c r="M109" s="359"/>
      <c r="N109" s="359"/>
      <c r="O109" s="359"/>
      <c r="P109" s="359"/>
      <c r="Q109" s="359"/>
      <c r="R109" s="359"/>
      <c r="S109" s="359"/>
      <c r="T109" s="359"/>
      <c r="U109" s="359"/>
      <c r="V109" s="359"/>
      <c r="W109" s="359"/>
      <c r="X109" s="359"/>
      <c r="Y109" s="359"/>
      <c r="Z109" s="359"/>
      <c r="AA109" s="359"/>
      <c r="AB109" s="359"/>
      <c r="AC109" s="359"/>
      <c r="AD109" s="359"/>
      <c r="AE109" s="359"/>
      <c r="AF109" s="359"/>
      <c r="AG109" s="359"/>
      <c r="AH109" s="360"/>
      <c r="AI109" s="373"/>
      <c r="AJ109" s="374"/>
      <c r="AK109" s="374"/>
      <c r="AL109" s="374"/>
      <c r="AM109" s="374"/>
      <c r="AN109" s="374"/>
      <c r="AO109" s="374"/>
      <c r="AP109" s="374"/>
      <c r="AQ109" s="374"/>
      <c r="AR109" s="374"/>
      <c r="AS109" s="374"/>
      <c r="AT109" s="374"/>
      <c r="AU109" s="374"/>
      <c r="AV109" s="375"/>
      <c r="AW109" s="99"/>
      <c r="AX109" s="99"/>
      <c r="AY109" s="99"/>
      <c r="AZ109" s="99"/>
      <c r="BA109" s="99"/>
      <c r="BB109" s="99"/>
      <c r="BC109" s="99"/>
      <c r="BD109" s="99"/>
      <c r="BE109" s="99"/>
      <c r="BF109" s="99"/>
      <c r="BG109" s="99"/>
      <c r="BH109" s="99"/>
      <c r="BI109" s="99"/>
      <c r="BJ109" s="99"/>
      <c r="BK109" s="99"/>
      <c r="BL109" s="99"/>
      <c r="BM109" s="99"/>
      <c r="BN109" s="99"/>
      <c r="BO109" s="99"/>
      <c r="BP109" s="99"/>
      <c r="BQ109" s="99"/>
      <c r="BR109" s="99"/>
      <c r="BS109" s="99"/>
      <c r="BT109" s="99"/>
      <c r="BU109" s="99"/>
      <c r="BV109" s="99"/>
      <c r="BW109" s="195"/>
      <c r="CF109" s="119"/>
      <c r="CG109" s="120"/>
      <c r="CH109" s="120"/>
      <c r="CI109" s="120"/>
      <c r="CJ109" s="120"/>
    </row>
    <row r="110" spans="1:88" s="114" customFormat="1" ht="17.100000000000001" customHeight="1" x14ac:dyDescent="0.25">
      <c r="A110" s="200"/>
      <c r="B110" s="200"/>
      <c r="C110" s="200"/>
      <c r="D110" s="200"/>
      <c r="E110" s="355" t="s">
        <v>57</v>
      </c>
      <c r="F110" s="356"/>
      <c r="G110" s="356"/>
      <c r="H110" s="356"/>
      <c r="I110" s="356"/>
      <c r="J110" s="356"/>
      <c r="K110" s="356"/>
      <c r="L110" s="356"/>
      <c r="M110" s="356"/>
      <c r="N110" s="356"/>
      <c r="O110" s="356"/>
      <c r="P110" s="356"/>
      <c r="Q110" s="356"/>
      <c r="R110" s="356"/>
      <c r="S110" s="356"/>
      <c r="T110" s="356"/>
      <c r="U110" s="356"/>
      <c r="V110" s="356"/>
      <c r="W110" s="356"/>
      <c r="X110" s="356"/>
      <c r="Y110" s="356"/>
      <c r="Z110" s="356"/>
      <c r="AA110" s="356"/>
      <c r="AB110" s="356"/>
      <c r="AC110" s="356"/>
      <c r="AD110" s="356"/>
      <c r="AE110" s="356"/>
      <c r="AF110" s="356"/>
      <c r="AG110" s="356"/>
      <c r="AH110" s="357"/>
      <c r="AI110" s="99"/>
      <c r="AJ110" s="99"/>
      <c r="AK110" s="99"/>
      <c r="AL110" s="99"/>
      <c r="AM110" s="99"/>
      <c r="AN110" s="99"/>
      <c r="AO110" s="99"/>
      <c r="AP110" s="99"/>
      <c r="AQ110" s="99"/>
      <c r="AR110" s="99"/>
      <c r="AS110" s="99"/>
      <c r="AT110" s="99"/>
      <c r="AU110" s="99"/>
      <c r="AV110" s="99"/>
      <c r="AW110" s="99"/>
      <c r="AX110" s="99"/>
      <c r="AY110" s="99"/>
      <c r="AZ110" s="99"/>
      <c r="BA110" s="99"/>
      <c r="BB110" s="99"/>
      <c r="BC110" s="99"/>
      <c r="BD110" s="99"/>
      <c r="BE110" s="99"/>
      <c r="BF110" s="99"/>
      <c r="BG110" s="99"/>
      <c r="BH110" s="99"/>
      <c r="BI110" s="99"/>
      <c r="BJ110" s="99"/>
      <c r="BK110" s="99"/>
      <c r="BL110" s="99"/>
      <c r="BM110" s="99"/>
      <c r="BN110" s="99"/>
      <c r="BO110" s="99"/>
      <c r="BP110" s="99"/>
      <c r="BQ110" s="99"/>
      <c r="BR110" s="99"/>
      <c r="BS110" s="99"/>
      <c r="BT110" s="99"/>
      <c r="BU110" s="99"/>
      <c r="BV110" s="99"/>
      <c r="BW110" s="195"/>
      <c r="CF110" s="119"/>
      <c r="CG110" s="120"/>
      <c r="CH110" s="120"/>
      <c r="CI110" s="120"/>
      <c r="CJ110" s="120"/>
    </row>
    <row r="111" spans="1:88" s="114" customFormat="1" ht="5.25" hidden="1" customHeight="1" x14ac:dyDescent="0.25">
      <c r="A111" s="57"/>
      <c r="B111" s="57"/>
      <c r="C111" s="57"/>
      <c r="D111" s="57"/>
      <c r="E111" s="87"/>
      <c r="F111" s="73"/>
      <c r="G111" s="73"/>
      <c r="H111" s="73"/>
      <c r="I111" s="73"/>
      <c r="J111" s="73"/>
      <c r="K111" s="73"/>
      <c r="L111" s="73"/>
      <c r="M111" s="73"/>
      <c r="N111" s="73"/>
      <c r="O111" s="73"/>
      <c r="P111" s="73"/>
      <c r="Q111" s="57"/>
      <c r="R111" s="57"/>
      <c r="S111" s="57"/>
      <c r="T111" s="57"/>
      <c r="U111" s="57"/>
      <c r="V111" s="57"/>
      <c r="W111" s="57"/>
      <c r="X111" s="57"/>
      <c r="Y111" s="57"/>
      <c r="Z111" s="57"/>
      <c r="AA111" s="57"/>
      <c r="AB111" s="57"/>
      <c r="AC111" s="57"/>
      <c r="AD111" s="57"/>
      <c r="AE111" s="57"/>
      <c r="AF111" s="57"/>
      <c r="AG111" s="57"/>
      <c r="AI111" s="57"/>
      <c r="AJ111" s="57"/>
      <c r="AK111" s="57"/>
      <c r="AL111" s="51"/>
      <c r="AM111" s="51"/>
      <c r="AN111" s="51"/>
      <c r="AO111" s="51"/>
      <c r="AP111" s="51"/>
      <c r="AQ111" s="99"/>
      <c r="AR111" s="99"/>
      <c r="AS111" s="99"/>
      <c r="AT111" s="99"/>
      <c r="AU111" s="99"/>
      <c r="AV111" s="99"/>
      <c r="AW111" s="99"/>
      <c r="AX111" s="99"/>
      <c r="AY111" s="99"/>
      <c r="AZ111" s="99"/>
      <c r="BA111" s="99"/>
      <c r="BB111" s="99"/>
      <c r="BC111" s="99"/>
      <c r="BD111" s="99"/>
      <c r="BE111" s="99"/>
      <c r="BF111" s="99"/>
      <c r="BG111" s="99"/>
      <c r="BH111" s="99"/>
      <c r="BI111" s="99"/>
      <c r="BJ111" s="99"/>
      <c r="BK111" s="99"/>
      <c r="BL111" s="99"/>
      <c r="BM111" s="99"/>
      <c r="BN111" s="99"/>
      <c r="BO111" s="99"/>
      <c r="BP111" s="99"/>
      <c r="BQ111" s="99"/>
      <c r="BR111" s="99"/>
      <c r="BS111" s="99"/>
      <c r="BT111" s="99"/>
      <c r="BU111" s="99"/>
      <c r="BV111" s="99"/>
      <c r="BW111" s="195"/>
      <c r="CF111" s="119"/>
      <c r="CG111" s="120"/>
      <c r="CH111" s="120"/>
      <c r="CI111" s="120"/>
      <c r="CJ111" s="120"/>
    </row>
    <row r="112" spans="1:88" s="114" customFormat="1" ht="17.100000000000001" customHeight="1" x14ac:dyDescent="0.25">
      <c r="A112" s="358" t="s">
        <v>171</v>
      </c>
      <c r="B112" s="359"/>
      <c r="C112" s="359"/>
      <c r="D112" s="359"/>
      <c r="E112" s="359"/>
      <c r="F112" s="359"/>
      <c r="G112" s="359"/>
      <c r="H112" s="359"/>
      <c r="I112" s="359"/>
      <c r="J112" s="359"/>
      <c r="K112" s="359"/>
      <c r="L112" s="359"/>
      <c r="M112" s="359"/>
      <c r="N112" s="359"/>
      <c r="O112" s="359"/>
      <c r="P112" s="359"/>
      <c r="Q112" s="359"/>
      <c r="R112" s="359"/>
      <c r="S112" s="359"/>
      <c r="T112" s="359"/>
      <c r="U112" s="359"/>
      <c r="V112" s="359"/>
      <c r="W112" s="359"/>
      <c r="X112" s="359"/>
      <c r="Y112" s="359"/>
      <c r="Z112" s="359"/>
      <c r="AA112" s="359"/>
      <c r="AB112" s="359"/>
      <c r="AC112" s="359"/>
      <c r="AD112" s="359"/>
      <c r="AE112" s="359"/>
      <c r="AF112" s="359"/>
      <c r="AG112" s="359"/>
      <c r="AH112" s="360"/>
      <c r="AI112" s="126"/>
      <c r="AJ112" s="69"/>
      <c r="AK112" s="69"/>
      <c r="AL112" s="69"/>
      <c r="AM112" s="69" t="s">
        <v>35</v>
      </c>
      <c r="AN112" s="69"/>
      <c r="AO112" s="69"/>
      <c r="AP112" s="69"/>
      <c r="AQ112" s="69"/>
      <c r="AR112" s="69"/>
      <c r="AS112" s="69"/>
      <c r="AT112" s="69" t="s">
        <v>32</v>
      </c>
      <c r="AU112" s="69"/>
      <c r="AV112" s="70"/>
      <c r="AW112" s="99"/>
      <c r="AX112" s="99"/>
      <c r="AY112" s="99"/>
      <c r="AZ112" s="99"/>
      <c r="BA112" s="99"/>
      <c r="BB112" s="99"/>
      <c r="BC112" s="99"/>
      <c r="BD112" s="99"/>
      <c r="BE112" s="99"/>
      <c r="BF112" s="99"/>
      <c r="BG112" s="99"/>
      <c r="BH112" s="99"/>
      <c r="BI112" s="99"/>
      <c r="BJ112" s="99"/>
      <c r="BK112" s="99"/>
      <c r="BL112" s="99"/>
      <c r="BM112" s="99"/>
      <c r="BN112" s="99"/>
      <c r="BO112" s="99"/>
      <c r="BP112" s="99"/>
      <c r="BQ112" s="99"/>
      <c r="BR112" s="99"/>
      <c r="BS112" s="99"/>
      <c r="BT112" s="99"/>
      <c r="BU112" s="99"/>
      <c r="BV112" s="99"/>
      <c r="BW112" s="195"/>
      <c r="CF112" s="119" t="b">
        <v>0</v>
      </c>
      <c r="CG112" s="120" t="b">
        <v>0</v>
      </c>
      <c r="CH112" s="120">
        <f>IF(CF112=TRUE,1,0)</f>
        <v>0</v>
      </c>
      <c r="CI112" s="120">
        <f>IF(CG112=TRUE,1,0)</f>
        <v>0</v>
      </c>
      <c r="CJ112" s="120">
        <f>SUM(CH112,CI112)</f>
        <v>0</v>
      </c>
    </row>
    <row r="113" spans="1:88" s="114" customFormat="1" ht="17.100000000000001" customHeight="1" x14ac:dyDescent="0.25">
      <c r="A113" s="212"/>
      <c r="B113" s="212"/>
      <c r="C113" s="212"/>
      <c r="D113" s="200"/>
      <c r="E113" s="355" t="s">
        <v>281</v>
      </c>
      <c r="F113" s="356"/>
      <c r="G113" s="356"/>
      <c r="H113" s="356"/>
      <c r="I113" s="356"/>
      <c r="J113" s="356"/>
      <c r="K113" s="356"/>
      <c r="L113" s="356"/>
      <c r="M113" s="356"/>
      <c r="N113" s="356"/>
      <c r="O113" s="356"/>
      <c r="P113" s="356"/>
      <c r="Q113" s="356"/>
      <c r="R113" s="356"/>
      <c r="S113" s="356"/>
      <c r="T113" s="356"/>
      <c r="U113" s="356"/>
      <c r="V113" s="356"/>
      <c r="W113" s="356"/>
      <c r="X113" s="356"/>
      <c r="Y113" s="356"/>
      <c r="Z113" s="356"/>
      <c r="AA113" s="356"/>
      <c r="AB113" s="356"/>
      <c r="AC113" s="356"/>
      <c r="AD113" s="356"/>
      <c r="AE113" s="356"/>
      <c r="AF113" s="356"/>
      <c r="AG113" s="356"/>
      <c r="AH113" s="357"/>
      <c r="AI113" s="99"/>
      <c r="AJ113" s="99"/>
      <c r="AK113" s="99"/>
      <c r="AL113" s="99"/>
      <c r="AM113" s="99"/>
      <c r="AN113" s="99"/>
      <c r="AO113" s="99"/>
      <c r="AP113" s="99"/>
      <c r="AQ113" s="99"/>
      <c r="AR113" s="99"/>
      <c r="AS113" s="99"/>
      <c r="AT113" s="99"/>
      <c r="AU113" s="99"/>
      <c r="AV113" s="99"/>
      <c r="AW113" s="99"/>
      <c r="AX113" s="99"/>
      <c r="AY113" s="99"/>
      <c r="AZ113" s="99"/>
      <c r="BA113" s="99"/>
      <c r="BB113" s="99"/>
      <c r="BC113" s="99"/>
      <c r="BD113" s="99"/>
      <c r="BE113" s="99"/>
      <c r="BF113" s="99"/>
      <c r="BG113" s="99"/>
      <c r="BH113" s="99"/>
      <c r="BI113" s="99"/>
      <c r="BJ113" s="99"/>
      <c r="BK113" s="99"/>
      <c r="BL113" s="99"/>
      <c r="BM113" s="99"/>
      <c r="BN113" s="99"/>
      <c r="BO113" s="99"/>
      <c r="BP113" s="99"/>
      <c r="BQ113" s="99"/>
      <c r="BR113" s="99"/>
      <c r="BS113" s="99"/>
      <c r="BT113" s="99"/>
      <c r="BU113" s="99"/>
      <c r="BV113" s="99"/>
      <c r="BW113" s="195"/>
      <c r="CF113" s="119"/>
      <c r="CG113" s="120"/>
      <c r="CH113" s="120"/>
      <c r="CI113" s="120"/>
      <c r="CJ113" s="120"/>
    </row>
    <row r="114" spans="1:88" s="114" customFormat="1" ht="5.25" hidden="1" customHeight="1" x14ac:dyDescent="0.25">
      <c r="A114" s="87"/>
      <c r="B114" s="87"/>
      <c r="C114" s="87"/>
      <c r="D114" s="87"/>
      <c r="E114" s="87"/>
      <c r="F114" s="87"/>
      <c r="G114" s="87"/>
      <c r="H114" s="87"/>
      <c r="I114" s="87"/>
      <c r="J114" s="87"/>
      <c r="K114" s="87"/>
      <c r="L114" s="87"/>
      <c r="M114" s="87"/>
      <c r="N114" s="87"/>
      <c r="O114" s="87"/>
      <c r="P114" s="87"/>
      <c r="Q114" s="87"/>
      <c r="R114" s="87"/>
      <c r="S114" s="87"/>
      <c r="T114" s="87"/>
      <c r="U114" s="87"/>
      <c r="V114" s="87"/>
      <c r="W114" s="87"/>
      <c r="X114" s="87"/>
      <c r="Y114" s="87"/>
      <c r="Z114" s="87"/>
      <c r="AA114" s="87"/>
      <c r="AB114" s="87"/>
      <c r="AC114" s="87"/>
      <c r="AD114" s="87"/>
      <c r="AE114" s="87"/>
      <c r="AF114" s="87"/>
      <c r="AG114" s="87"/>
      <c r="AI114" s="87"/>
      <c r="AJ114" s="87"/>
      <c r="AK114" s="87"/>
      <c r="AL114" s="52"/>
      <c r="AM114" s="52"/>
      <c r="AN114" s="51"/>
      <c r="AO114" s="51"/>
      <c r="AP114" s="51"/>
      <c r="AQ114" s="99"/>
      <c r="AR114" s="99"/>
      <c r="AS114" s="99"/>
      <c r="AT114" s="99"/>
      <c r="AU114" s="99"/>
      <c r="AV114" s="99"/>
      <c r="AW114" s="99"/>
      <c r="AX114" s="99"/>
      <c r="AY114" s="99"/>
      <c r="AZ114" s="99"/>
      <c r="BA114" s="99"/>
      <c r="BB114" s="99"/>
      <c r="BC114" s="99"/>
      <c r="BD114" s="99"/>
      <c r="BE114" s="99"/>
      <c r="BF114" s="99"/>
      <c r="BG114" s="99"/>
      <c r="BH114" s="99"/>
      <c r="BI114" s="99"/>
      <c r="BJ114" s="99"/>
      <c r="BK114" s="99"/>
      <c r="BL114" s="99"/>
      <c r="BM114" s="99"/>
      <c r="BN114" s="99"/>
      <c r="BO114" s="99"/>
      <c r="BP114" s="99"/>
      <c r="BQ114" s="99"/>
      <c r="BR114" s="99"/>
      <c r="BS114" s="99"/>
      <c r="BT114" s="99"/>
      <c r="BU114" s="99"/>
      <c r="BV114" s="99"/>
      <c r="BW114" s="195"/>
      <c r="CF114" s="119"/>
      <c r="CG114" s="120"/>
      <c r="CH114" s="120"/>
      <c r="CI114" s="120"/>
      <c r="CJ114" s="120"/>
    </row>
    <row r="115" spans="1:88" s="114" customFormat="1" ht="17.100000000000001" customHeight="1" x14ac:dyDescent="0.25">
      <c r="A115" s="358" t="s">
        <v>172</v>
      </c>
      <c r="B115" s="359"/>
      <c r="C115" s="359"/>
      <c r="D115" s="359"/>
      <c r="E115" s="359"/>
      <c r="F115" s="359"/>
      <c r="G115" s="359"/>
      <c r="H115" s="359"/>
      <c r="I115" s="359"/>
      <c r="J115" s="359"/>
      <c r="K115" s="359"/>
      <c r="L115" s="359"/>
      <c r="M115" s="359"/>
      <c r="N115" s="359"/>
      <c r="O115" s="359"/>
      <c r="P115" s="359"/>
      <c r="Q115" s="359"/>
      <c r="R115" s="359"/>
      <c r="S115" s="359"/>
      <c r="T115" s="359"/>
      <c r="U115" s="359"/>
      <c r="V115" s="359"/>
      <c r="W115" s="359"/>
      <c r="X115" s="359"/>
      <c r="Y115" s="359"/>
      <c r="Z115" s="359"/>
      <c r="AA115" s="359"/>
      <c r="AB115" s="359"/>
      <c r="AC115" s="359"/>
      <c r="AD115" s="359"/>
      <c r="AE115" s="359"/>
      <c r="AF115" s="359"/>
      <c r="AG115" s="359"/>
      <c r="AH115" s="360"/>
      <c r="AI115" s="126"/>
      <c r="AJ115" s="69"/>
      <c r="AK115" s="69"/>
      <c r="AL115" s="69"/>
      <c r="AM115" s="69" t="s">
        <v>35</v>
      </c>
      <c r="AN115" s="69"/>
      <c r="AO115" s="69"/>
      <c r="AP115" s="69"/>
      <c r="AQ115" s="69"/>
      <c r="AR115" s="69"/>
      <c r="AS115" s="69"/>
      <c r="AT115" s="69" t="s">
        <v>32</v>
      </c>
      <c r="AU115" s="69"/>
      <c r="AV115" s="70"/>
      <c r="AW115" s="99"/>
      <c r="AX115" s="99"/>
      <c r="AY115" s="99"/>
      <c r="AZ115" s="99"/>
      <c r="BA115" s="99"/>
      <c r="BB115" s="99"/>
      <c r="BC115" s="99"/>
      <c r="BD115" s="99"/>
      <c r="BE115" s="99"/>
      <c r="BF115" s="99"/>
      <c r="BG115" s="99"/>
      <c r="BH115" s="99"/>
      <c r="BI115" s="99"/>
      <c r="BJ115" s="99"/>
      <c r="BK115" s="99"/>
      <c r="BL115" s="99"/>
      <c r="BM115" s="99"/>
      <c r="BN115" s="99"/>
      <c r="BO115" s="99"/>
      <c r="BP115" s="99"/>
      <c r="BQ115" s="99"/>
      <c r="BR115" s="99"/>
      <c r="BS115" s="99"/>
      <c r="BT115" s="99"/>
      <c r="BU115" s="99"/>
      <c r="BV115" s="99"/>
      <c r="BW115" s="195"/>
      <c r="CF115" s="119" t="b">
        <v>0</v>
      </c>
      <c r="CG115" s="120" t="b">
        <v>0</v>
      </c>
      <c r="CH115" s="120">
        <f>IF(CF115=TRUE,1,0)</f>
        <v>0</v>
      </c>
      <c r="CI115" s="120">
        <f>IF(CG115=TRUE,1,0)</f>
        <v>0</v>
      </c>
      <c r="CJ115" s="120">
        <f>SUM(CH115:CI115)</f>
        <v>0</v>
      </c>
    </row>
    <row r="116" spans="1:88" s="114" customFormat="1" ht="17.100000000000001" customHeight="1" x14ac:dyDescent="0.25">
      <c r="A116" s="200"/>
      <c r="B116" s="200"/>
      <c r="C116" s="200"/>
      <c r="D116" s="200"/>
      <c r="E116" s="355" t="s">
        <v>96</v>
      </c>
      <c r="F116" s="356"/>
      <c r="G116" s="356"/>
      <c r="H116" s="356"/>
      <c r="I116" s="356"/>
      <c r="J116" s="356"/>
      <c r="K116" s="356"/>
      <c r="L116" s="356"/>
      <c r="M116" s="356"/>
      <c r="N116" s="356"/>
      <c r="O116" s="356"/>
      <c r="P116" s="357"/>
      <c r="Q116" s="361"/>
      <c r="R116" s="362"/>
      <c r="S116" s="362"/>
      <c r="T116" s="362"/>
      <c r="U116" s="362"/>
      <c r="V116" s="362"/>
      <c r="W116" s="362"/>
      <c r="X116" s="362"/>
      <c r="Y116" s="362"/>
      <c r="Z116" s="362"/>
      <c r="AA116" s="362"/>
      <c r="AB116" s="362"/>
      <c r="AC116" s="362"/>
      <c r="AD116" s="362"/>
      <c r="AE116" s="362"/>
      <c r="AF116" s="362"/>
      <c r="AG116" s="362"/>
      <c r="AH116" s="362"/>
      <c r="AI116" s="362"/>
      <c r="AJ116" s="362"/>
      <c r="AK116" s="362"/>
      <c r="AL116" s="362"/>
      <c r="AM116" s="362"/>
      <c r="AN116" s="362"/>
      <c r="AO116" s="362"/>
      <c r="AP116" s="362"/>
      <c r="AQ116" s="362"/>
      <c r="AR116" s="362"/>
      <c r="AS116" s="362"/>
      <c r="AT116" s="362"/>
      <c r="AU116" s="362"/>
      <c r="AV116" s="363"/>
      <c r="AW116" s="99"/>
      <c r="AX116" s="99"/>
      <c r="AY116" s="99"/>
      <c r="AZ116" s="99"/>
      <c r="BA116" s="99"/>
      <c r="BB116" s="99"/>
      <c r="BC116" s="99"/>
      <c r="BD116" s="99"/>
      <c r="BE116" s="99"/>
      <c r="BF116" s="99"/>
      <c r="BG116" s="99"/>
      <c r="BH116" s="99"/>
      <c r="BI116" s="99"/>
      <c r="BJ116" s="99"/>
      <c r="BK116" s="99"/>
      <c r="BL116" s="99"/>
      <c r="BM116" s="99"/>
      <c r="BN116" s="99"/>
      <c r="BO116" s="99"/>
      <c r="BP116" s="99"/>
      <c r="BQ116" s="99"/>
      <c r="BR116" s="99"/>
      <c r="BS116" s="99"/>
      <c r="BT116" s="99"/>
      <c r="BU116" s="99"/>
      <c r="BV116" s="99"/>
      <c r="BW116" s="195"/>
      <c r="CF116" s="119"/>
      <c r="CG116" s="120"/>
      <c r="CH116" s="120"/>
      <c r="CI116" s="120"/>
      <c r="CJ116" s="120"/>
    </row>
    <row r="117" spans="1:88" s="114" customFormat="1" ht="7.5" customHeight="1" x14ac:dyDescent="0.25">
      <c r="A117" s="199"/>
      <c r="B117" s="199"/>
      <c r="C117" s="199"/>
      <c r="D117" s="199"/>
      <c r="E117" s="199"/>
      <c r="F117" s="199"/>
      <c r="G117" s="199"/>
      <c r="H117" s="199"/>
      <c r="I117" s="199"/>
      <c r="J117" s="199"/>
      <c r="K117" s="199"/>
      <c r="L117" s="199"/>
      <c r="M117" s="199"/>
      <c r="N117" s="199"/>
      <c r="O117" s="199"/>
      <c r="P117" s="199"/>
      <c r="Q117" s="199"/>
      <c r="R117" s="199"/>
      <c r="S117" s="199"/>
      <c r="T117" s="199"/>
      <c r="U117" s="199"/>
      <c r="V117" s="199"/>
      <c r="W117" s="199"/>
      <c r="X117" s="199"/>
      <c r="Y117" s="199"/>
      <c r="Z117" s="199"/>
      <c r="AA117" s="199"/>
      <c r="AB117" s="199"/>
      <c r="AC117" s="199"/>
      <c r="AD117" s="199"/>
      <c r="AE117" s="199"/>
      <c r="AF117" s="199"/>
      <c r="AG117" s="199"/>
      <c r="AH117" s="199"/>
      <c r="AI117" s="199"/>
      <c r="AJ117" s="199"/>
      <c r="AK117" s="199"/>
      <c r="AL117" s="199"/>
      <c r="AM117" s="199"/>
      <c r="AN117" s="199"/>
      <c r="AO117" s="199"/>
      <c r="AP117" s="199"/>
      <c r="AQ117" s="199"/>
      <c r="AR117" s="199"/>
      <c r="AS117" s="199"/>
      <c r="AT117" s="199"/>
      <c r="AU117" s="199"/>
      <c r="AV117" s="199"/>
      <c r="AW117" s="199"/>
      <c r="AX117" s="199"/>
      <c r="AY117" s="199"/>
      <c r="AZ117" s="199"/>
      <c r="BA117" s="199"/>
      <c r="BB117" s="199"/>
      <c r="BC117" s="199"/>
      <c r="BD117" s="199"/>
      <c r="BE117" s="199"/>
      <c r="BF117" s="199"/>
      <c r="BG117" s="199"/>
      <c r="BH117" s="199"/>
      <c r="BI117" s="199"/>
      <c r="BJ117" s="199"/>
      <c r="BK117" s="199"/>
      <c r="BL117" s="199"/>
      <c r="BM117" s="199"/>
      <c r="BN117" s="199"/>
      <c r="BO117" s="199"/>
      <c r="BP117" s="199"/>
      <c r="BQ117" s="199"/>
      <c r="BR117" s="199"/>
      <c r="BS117" s="199"/>
      <c r="BT117" s="199"/>
      <c r="BU117" s="199"/>
      <c r="BV117" s="199"/>
      <c r="BW117" s="195"/>
      <c r="CA117" s="115"/>
      <c r="CB117" s="115"/>
      <c r="CC117" s="115"/>
      <c r="CF117" s="119"/>
      <c r="CG117" s="120"/>
      <c r="CH117" s="120"/>
      <c r="CI117" s="120"/>
      <c r="CJ117" s="120"/>
    </row>
    <row r="118" spans="1:88" s="114" customFormat="1" ht="17.100000000000001" customHeight="1" x14ac:dyDescent="0.25">
      <c r="A118" s="382" t="s">
        <v>173</v>
      </c>
      <c r="B118" s="382"/>
      <c r="C118" s="382"/>
      <c r="D118" s="382"/>
      <c r="E118" s="382"/>
      <c r="F118" s="382"/>
      <c r="G118" s="382"/>
      <c r="H118" s="382"/>
      <c r="I118" s="382"/>
      <c r="J118" s="382"/>
      <c r="K118" s="382"/>
      <c r="L118" s="382"/>
      <c r="M118" s="382"/>
      <c r="N118" s="382"/>
      <c r="O118" s="382"/>
      <c r="P118" s="382"/>
      <c r="Q118" s="382"/>
      <c r="R118" s="382"/>
      <c r="S118" s="382"/>
      <c r="T118" s="382"/>
      <c r="U118" s="99"/>
      <c r="V118" s="99"/>
      <c r="W118" s="99"/>
      <c r="X118" s="99"/>
      <c r="Y118" s="99"/>
      <c r="Z118" s="99"/>
      <c r="AA118" s="99"/>
      <c r="AB118" s="99"/>
      <c r="AC118" s="99"/>
      <c r="AD118" s="99"/>
      <c r="AE118" s="99"/>
      <c r="AF118" s="99"/>
      <c r="AG118" s="99"/>
      <c r="AH118" s="99"/>
      <c r="AI118" s="99"/>
      <c r="AJ118" s="99"/>
      <c r="AK118" s="99"/>
      <c r="AL118" s="99"/>
      <c r="AM118" s="99"/>
      <c r="AN118" s="99"/>
      <c r="AO118" s="99"/>
      <c r="AP118" s="99"/>
      <c r="AQ118" s="99"/>
      <c r="AR118" s="99"/>
      <c r="AS118" s="99"/>
      <c r="AT118" s="99"/>
      <c r="AU118" s="99"/>
      <c r="AV118" s="99"/>
      <c r="AW118" s="99"/>
      <c r="AX118" s="99"/>
      <c r="AY118" s="99"/>
      <c r="AZ118" s="99"/>
      <c r="BA118" s="99"/>
      <c r="BB118" s="99"/>
      <c r="BC118" s="99"/>
      <c r="BD118" s="99"/>
      <c r="BE118" s="99"/>
      <c r="BF118" s="99"/>
      <c r="BG118" s="99"/>
      <c r="BH118" s="99"/>
      <c r="BI118" s="99"/>
      <c r="BJ118" s="99"/>
      <c r="BK118" s="99"/>
      <c r="BL118" s="99"/>
      <c r="BM118" s="99"/>
      <c r="BN118" s="99"/>
      <c r="BO118" s="99"/>
      <c r="BP118" s="99"/>
      <c r="BQ118" s="99"/>
      <c r="BR118" s="99"/>
      <c r="BS118" s="99"/>
      <c r="BT118" s="99"/>
      <c r="BU118" s="99"/>
      <c r="BV118" s="99"/>
      <c r="BW118" s="195"/>
      <c r="CA118" s="115"/>
      <c r="CB118" s="115"/>
      <c r="CC118" s="115"/>
      <c r="CF118" s="119"/>
      <c r="CG118" s="120"/>
      <c r="CH118" s="120"/>
      <c r="CI118" s="120"/>
      <c r="CJ118" s="120"/>
    </row>
    <row r="119" spans="1:88" s="114" customFormat="1" ht="7.5" customHeight="1" x14ac:dyDescent="0.25">
      <c r="A119" s="99"/>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99"/>
      <c r="AP119" s="99"/>
      <c r="AQ119" s="99"/>
      <c r="AR119" s="99"/>
      <c r="AS119" s="99"/>
      <c r="AT119" s="99"/>
      <c r="AU119" s="99"/>
      <c r="AV119" s="99"/>
      <c r="AW119" s="99"/>
      <c r="AX119" s="99"/>
      <c r="AY119" s="99"/>
      <c r="AZ119" s="99"/>
      <c r="BA119" s="99"/>
      <c r="BB119" s="99"/>
      <c r="BC119" s="99"/>
      <c r="BD119" s="99"/>
      <c r="BE119" s="99"/>
      <c r="BF119" s="99"/>
      <c r="BG119" s="99"/>
      <c r="BH119" s="99"/>
      <c r="BI119" s="99"/>
      <c r="BJ119" s="99"/>
      <c r="BK119" s="99"/>
      <c r="BL119" s="99"/>
      <c r="BM119" s="99"/>
      <c r="BN119" s="99"/>
      <c r="BO119" s="99"/>
      <c r="BP119" s="99"/>
      <c r="BQ119" s="99"/>
      <c r="BR119" s="99"/>
      <c r="BS119" s="99"/>
      <c r="BT119" s="99"/>
      <c r="BU119" s="99"/>
      <c r="BV119" s="99"/>
      <c r="BW119" s="195"/>
      <c r="CA119" s="115"/>
      <c r="CB119" s="115"/>
      <c r="CC119" s="115"/>
      <c r="CF119" s="119"/>
      <c r="CG119" s="120"/>
      <c r="CH119" s="120"/>
      <c r="CI119" s="120"/>
      <c r="CJ119" s="120"/>
    </row>
    <row r="120" spans="1:88" s="114" customFormat="1" ht="17.100000000000001" customHeight="1" x14ac:dyDescent="0.25">
      <c r="A120" s="358" t="s">
        <v>174</v>
      </c>
      <c r="B120" s="359"/>
      <c r="C120" s="359"/>
      <c r="D120" s="359"/>
      <c r="E120" s="359"/>
      <c r="F120" s="359"/>
      <c r="G120" s="359"/>
      <c r="H120" s="359"/>
      <c r="I120" s="359"/>
      <c r="J120" s="359"/>
      <c r="K120" s="359"/>
      <c r="L120" s="359"/>
      <c r="M120" s="359"/>
      <c r="N120" s="359"/>
      <c r="O120" s="359"/>
      <c r="P120" s="359"/>
      <c r="Q120" s="359"/>
      <c r="R120" s="359"/>
      <c r="S120" s="359"/>
      <c r="T120" s="359"/>
      <c r="U120" s="359"/>
      <c r="V120" s="359"/>
      <c r="W120" s="359"/>
      <c r="X120" s="359"/>
      <c r="Y120" s="359"/>
      <c r="Z120" s="359"/>
      <c r="AA120" s="359"/>
      <c r="AB120" s="359"/>
      <c r="AC120" s="359"/>
      <c r="AD120" s="359"/>
      <c r="AE120" s="359"/>
      <c r="AF120" s="359"/>
      <c r="AG120" s="359"/>
      <c r="AH120" s="360"/>
      <c r="AI120" s="373"/>
      <c r="AJ120" s="374"/>
      <c r="AK120" s="374"/>
      <c r="AL120" s="374"/>
      <c r="AM120" s="374"/>
      <c r="AN120" s="374"/>
      <c r="AO120" s="374"/>
      <c r="AP120" s="374"/>
      <c r="AQ120" s="374"/>
      <c r="AR120" s="374"/>
      <c r="AS120" s="374"/>
      <c r="AT120" s="374"/>
      <c r="AU120" s="374"/>
      <c r="AV120" s="375"/>
      <c r="AW120" s="99"/>
      <c r="AX120" s="99"/>
      <c r="AY120" s="99"/>
      <c r="AZ120" s="99"/>
      <c r="BA120" s="99"/>
      <c r="BB120" s="99"/>
      <c r="BC120" s="99"/>
      <c r="BD120" s="99"/>
      <c r="BE120" s="99"/>
      <c r="BF120" s="99"/>
      <c r="BG120" s="99"/>
      <c r="BH120" s="99"/>
      <c r="BI120" s="99"/>
      <c r="BJ120" s="99"/>
      <c r="BK120" s="99"/>
      <c r="BL120" s="99"/>
      <c r="BM120" s="99"/>
      <c r="BN120" s="99"/>
      <c r="BO120" s="99"/>
      <c r="BP120" s="99"/>
      <c r="BQ120" s="99"/>
      <c r="BR120" s="99"/>
      <c r="BS120" s="99"/>
      <c r="BT120" s="99"/>
      <c r="BU120" s="99"/>
      <c r="BV120" s="99"/>
      <c r="BW120" s="195"/>
      <c r="CA120" s="115"/>
      <c r="CB120" s="115"/>
      <c r="CC120" s="115"/>
      <c r="CF120" s="119"/>
      <c r="CG120" s="120"/>
      <c r="CH120" s="120"/>
      <c r="CI120" s="120"/>
      <c r="CJ120" s="120"/>
    </row>
    <row r="121" spans="1:88" s="114" customFormat="1" ht="17.100000000000001" customHeight="1" x14ac:dyDescent="0.25">
      <c r="A121" s="358" t="s">
        <v>175</v>
      </c>
      <c r="B121" s="359"/>
      <c r="C121" s="359"/>
      <c r="D121" s="359"/>
      <c r="E121" s="359"/>
      <c r="F121" s="359"/>
      <c r="G121" s="359"/>
      <c r="H121" s="359"/>
      <c r="I121" s="359"/>
      <c r="J121" s="359"/>
      <c r="K121" s="359"/>
      <c r="L121" s="359"/>
      <c r="M121" s="359"/>
      <c r="N121" s="359"/>
      <c r="O121" s="359"/>
      <c r="P121" s="359"/>
      <c r="Q121" s="359"/>
      <c r="R121" s="359"/>
      <c r="S121" s="359"/>
      <c r="T121" s="359"/>
      <c r="U121" s="359"/>
      <c r="V121" s="359"/>
      <c r="W121" s="359"/>
      <c r="X121" s="359"/>
      <c r="Y121" s="359"/>
      <c r="Z121" s="359"/>
      <c r="AA121" s="359"/>
      <c r="AB121" s="359"/>
      <c r="AC121" s="359"/>
      <c r="AD121" s="359"/>
      <c r="AE121" s="359"/>
      <c r="AF121" s="359"/>
      <c r="AG121" s="359"/>
      <c r="AH121" s="360"/>
      <c r="AI121" s="364"/>
      <c r="AJ121" s="365"/>
      <c r="AK121" s="365"/>
      <c r="AL121" s="365"/>
      <c r="AM121" s="365"/>
      <c r="AN121" s="365"/>
      <c r="AO121" s="365"/>
      <c r="AP121" s="365"/>
      <c r="AQ121" s="365"/>
      <c r="AR121" s="365"/>
      <c r="AS121" s="365"/>
      <c r="AT121" s="365"/>
      <c r="AU121" s="365"/>
      <c r="AV121" s="366"/>
      <c r="AW121" s="99"/>
      <c r="AX121" s="99"/>
      <c r="AY121" s="99"/>
      <c r="AZ121" s="99"/>
      <c r="BA121" s="99"/>
      <c r="BB121" s="99"/>
      <c r="BC121" s="99"/>
      <c r="BD121" s="99"/>
      <c r="BE121" s="99"/>
      <c r="BF121" s="99"/>
      <c r="BG121" s="99"/>
      <c r="BH121" s="99"/>
      <c r="BI121" s="99"/>
      <c r="BJ121" s="99"/>
      <c r="BK121" s="99"/>
      <c r="BL121" s="99"/>
      <c r="BM121" s="99"/>
      <c r="BN121" s="99"/>
      <c r="BO121" s="99"/>
      <c r="BP121" s="99"/>
      <c r="BQ121" s="99"/>
      <c r="BR121" s="99"/>
      <c r="BS121" s="99"/>
      <c r="BT121" s="99"/>
      <c r="BU121" s="99"/>
      <c r="BV121" s="99"/>
      <c r="BW121" s="195"/>
      <c r="CF121" s="119"/>
      <c r="CG121" s="120"/>
      <c r="CH121" s="120"/>
      <c r="CI121" s="120"/>
      <c r="CJ121" s="120"/>
    </row>
    <row r="122" spans="1:88" s="114" customFormat="1" ht="5.25" hidden="1" customHeight="1" x14ac:dyDescent="0.25">
      <c r="A122" s="208"/>
      <c r="B122" s="208"/>
      <c r="C122" s="208"/>
      <c r="D122" s="208"/>
      <c r="E122" s="208"/>
      <c r="F122" s="208"/>
      <c r="G122" s="208"/>
      <c r="H122" s="208"/>
      <c r="I122" s="208"/>
      <c r="J122" s="208"/>
      <c r="K122" s="208"/>
      <c r="L122" s="208"/>
      <c r="M122" s="208"/>
      <c r="N122" s="208"/>
      <c r="O122" s="208"/>
      <c r="P122" s="208"/>
      <c r="Q122" s="208"/>
      <c r="R122" s="208"/>
      <c r="S122" s="208"/>
      <c r="T122" s="208"/>
      <c r="U122" s="208"/>
      <c r="V122" s="208"/>
      <c r="W122" s="208"/>
      <c r="X122" s="208"/>
      <c r="Y122" s="208"/>
      <c r="Z122" s="208"/>
      <c r="AA122" s="30"/>
      <c r="AB122" s="30"/>
      <c r="AC122" s="30"/>
      <c r="AD122" s="30"/>
      <c r="AE122" s="30"/>
      <c r="AF122" s="30"/>
      <c r="AG122" s="30"/>
      <c r="AH122" s="99"/>
      <c r="AI122" s="99"/>
      <c r="AJ122" s="99"/>
      <c r="AK122" s="99"/>
      <c r="AL122" s="99"/>
      <c r="AM122" s="99"/>
      <c r="AN122" s="99"/>
      <c r="AO122" s="99"/>
      <c r="AP122" s="99"/>
      <c r="AQ122" s="99"/>
      <c r="AR122" s="99"/>
      <c r="AS122" s="99"/>
      <c r="AT122" s="99"/>
      <c r="AU122" s="99"/>
      <c r="AV122" s="99"/>
      <c r="AW122" s="99"/>
      <c r="AX122" s="99"/>
      <c r="AY122" s="99"/>
      <c r="AZ122" s="99"/>
      <c r="BA122" s="99"/>
      <c r="BB122" s="99"/>
      <c r="BC122" s="99"/>
      <c r="BD122" s="99"/>
      <c r="BE122" s="99"/>
      <c r="BF122" s="99"/>
      <c r="BG122" s="99"/>
      <c r="BH122" s="99"/>
      <c r="BI122" s="99"/>
      <c r="BJ122" s="99"/>
      <c r="BK122" s="99"/>
      <c r="BL122" s="99"/>
      <c r="BM122" s="99"/>
      <c r="BN122" s="99"/>
      <c r="BO122" s="99"/>
      <c r="BP122" s="99"/>
      <c r="BQ122" s="99"/>
      <c r="BR122" s="99"/>
      <c r="BS122" s="99"/>
      <c r="BT122" s="99"/>
      <c r="BU122" s="99"/>
      <c r="BV122" s="99"/>
      <c r="BW122" s="195"/>
      <c r="CF122" s="119"/>
      <c r="CG122" s="120"/>
      <c r="CH122" s="120"/>
      <c r="CI122" s="120"/>
      <c r="CJ122" s="120"/>
    </row>
    <row r="123" spans="1:88" s="114" customFormat="1" ht="17.100000000000001" customHeight="1" x14ac:dyDescent="0.25">
      <c r="A123" s="358" t="s">
        <v>176</v>
      </c>
      <c r="B123" s="359"/>
      <c r="C123" s="359"/>
      <c r="D123" s="359"/>
      <c r="E123" s="359"/>
      <c r="F123" s="359"/>
      <c r="G123" s="359"/>
      <c r="H123" s="359"/>
      <c r="I123" s="359"/>
      <c r="J123" s="359"/>
      <c r="K123" s="359"/>
      <c r="L123" s="359"/>
      <c r="M123" s="359"/>
      <c r="N123" s="359"/>
      <c r="O123" s="359"/>
      <c r="P123" s="359"/>
      <c r="Q123" s="359"/>
      <c r="R123" s="359"/>
      <c r="S123" s="359"/>
      <c r="T123" s="359"/>
      <c r="U123" s="359"/>
      <c r="V123" s="359"/>
      <c r="W123" s="359"/>
      <c r="X123" s="359"/>
      <c r="Y123" s="359"/>
      <c r="Z123" s="359"/>
      <c r="AA123" s="359"/>
      <c r="AB123" s="359"/>
      <c r="AC123" s="359"/>
      <c r="AD123" s="359"/>
      <c r="AE123" s="359"/>
      <c r="AF123" s="359"/>
      <c r="AG123" s="359"/>
      <c r="AH123" s="360"/>
      <c r="AI123" s="126"/>
      <c r="AJ123" s="69"/>
      <c r="AK123" s="69"/>
      <c r="AL123" s="69"/>
      <c r="AM123" s="69" t="s">
        <v>35</v>
      </c>
      <c r="AN123" s="69"/>
      <c r="AO123" s="69"/>
      <c r="AP123" s="69"/>
      <c r="AQ123" s="69"/>
      <c r="AR123" s="69"/>
      <c r="AS123" s="69"/>
      <c r="AT123" s="69" t="s">
        <v>32</v>
      </c>
      <c r="AU123" s="69"/>
      <c r="AV123" s="70"/>
      <c r="AW123" s="99"/>
      <c r="AX123" s="99"/>
      <c r="AY123" s="99"/>
      <c r="AZ123" s="99"/>
      <c r="BA123" s="99"/>
      <c r="BB123" s="99"/>
      <c r="BC123" s="99"/>
      <c r="BD123" s="99"/>
      <c r="BE123" s="99"/>
      <c r="BF123" s="99"/>
      <c r="BG123" s="99"/>
      <c r="BH123" s="99"/>
      <c r="BI123" s="99"/>
      <c r="BJ123" s="99"/>
      <c r="BK123" s="99"/>
      <c r="BL123" s="99"/>
      <c r="BM123" s="99"/>
      <c r="BN123" s="99"/>
      <c r="BO123" s="99"/>
      <c r="BP123" s="99"/>
      <c r="BQ123" s="99"/>
      <c r="BR123" s="99"/>
      <c r="BS123" s="99"/>
      <c r="BT123" s="99"/>
      <c r="BU123" s="99"/>
      <c r="BV123" s="99"/>
      <c r="BW123" s="195"/>
      <c r="CF123" s="119" t="b">
        <v>0</v>
      </c>
      <c r="CG123" s="120" t="b">
        <v>0</v>
      </c>
      <c r="CH123" s="120">
        <f t="shared" ref="CH123:CH125" si="17">IF(CF123=TRUE,1,0)</f>
        <v>0</v>
      </c>
      <c r="CI123" s="120">
        <f t="shared" ref="CI123:CI125" si="18">IF(CG123=TRUE,1,0)</f>
        <v>0</v>
      </c>
      <c r="CJ123" s="120">
        <f t="shared" ref="CJ123:CJ125" si="19">SUM(CH123:CI123)</f>
        <v>0</v>
      </c>
    </row>
    <row r="124" spans="1:88" s="114" customFormat="1" ht="17.100000000000001" customHeight="1" x14ac:dyDescent="0.25">
      <c r="A124" s="200"/>
      <c r="B124" s="200"/>
      <c r="C124" s="200"/>
      <c r="D124" s="200"/>
      <c r="E124" s="355" t="s">
        <v>78</v>
      </c>
      <c r="F124" s="356"/>
      <c r="G124" s="356"/>
      <c r="H124" s="356"/>
      <c r="I124" s="356"/>
      <c r="J124" s="356"/>
      <c r="K124" s="356"/>
      <c r="L124" s="356"/>
      <c r="M124" s="356"/>
      <c r="N124" s="356"/>
      <c r="O124" s="356"/>
      <c r="P124" s="356"/>
      <c r="Q124" s="356"/>
      <c r="R124" s="356"/>
      <c r="S124" s="356"/>
      <c r="T124" s="356"/>
      <c r="U124" s="356"/>
      <c r="V124" s="356"/>
      <c r="W124" s="356"/>
      <c r="X124" s="356"/>
      <c r="Y124" s="356"/>
      <c r="Z124" s="356"/>
      <c r="AA124" s="356"/>
      <c r="AB124" s="356"/>
      <c r="AC124" s="356"/>
      <c r="AD124" s="356"/>
      <c r="AE124" s="356"/>
      <c r="AF124" s="356"/>
      <c r="AG124" s="356"/>
      <c r="AH124" s="357"/>
      <c r="AI124" s="99"/>
      <c r="AJ124" s="99"/>
      <c r="AK124" s="99"/>
      <c r="AL124" s="99"/>
      <c r="AM124" s="99"/>
      <c r="AN124" s="99"/>
      <c r="AO124" s="99"/>
      <c r="AP124" s="99"/>
      <c r="AQ124" s="99"/>
      <c r="AR124" s="99"/>
      <c r="AS124" s="99"/>
      <c r="AT124" s="99"/>
      <c r="AU124" s="99"/>
      <c r="AV124" s="99"/>
      <c r="AW124" s="99"/>
      <c r="AX124" s="99"/>
      <c r="AY124" s="99"/>
      <c r="AZ124" s="99"/>
      <c r="BA124" s="99"/>
      <c r="BB124" s="99"/>
      <c r="BC124" s="99"/>
      <c r="BD124" s="99"/>
      <c r="BE124" s="99"/>
      <c r="BF124" s="99"/>
      <c r="BG124" s="99"/>
      <c r="BH124" s="99"/>
      <c r="BI124" s="99"/>
      <c r="BJ124" s="99"/>
      <c r="BK124" s="99"/>
      <c r="BL124" s="99"/>
      <c r="BM124" s="99"/>
      <c r="BN124" s="99"/>
      <c r="BO124" s="99"/>
      <c r="BP124" s="99"/>
      <c r="BQ124" s="99"/>
      <c r="BR124" s="99"/>
      <c r="BS124" s="99"/>
      <c r="BT124" s="99"/>
      <c r="BU124" s="99"/>
      <c r="BV124" s="99"/>
      <c r="BW124" s="195"/>
      <c r="CF124" s="119"/>
      <c r="CG124" s="120"/>
      <c r="CH124" s="120"/>
      <c r="CI124" s="120"/>
      <c r="CJ124" s="120"/>
    </row>
    <row r="125" spans="1:88" s="114" customFormat="1" ht="4.5" hidden="1" customHeight="1" x14ac:dyDescent="0.25">
      <c r="A125" s="57"/>
      <c r="B125" s="57"/>
      <c r="C125" s="57"/>
      <c r="D125" s="57"/>
      <c r="E125" s="88"/>
      <c r="F125" s="88"/>
      <c r="G125" s="88"/>
      <c r="H125" s="88"/>
      <c r="I125" s="88"/>
      <c r="J125" s="88"/>
      <c r="K125" s="88"/>
      <c r="L125" s="88"/>
      <c r="M125" s="88"/>
      <c r="N125" s="88"/>
      <c r="O125" s="88"/>
      <c r="P125" s="88"/>
      <c r="Q125" s="57"/>
      <c r="R125" s="57"/>
      <c r="S125" s="57"/>
      <c r="T125" s="57"/>
      <c r="U125" s="57"/>
      <c r="V125" s="57"/>
      <c r="W125" s="57"/>
      <c r="X125" s="51"/>
      <c r="Y125" s="51"/>
      <c r="AA125" s="51"/>
      <c r="AB125" s="51"/>
      <c r="AC125" s="51"/>
      <c r="AD125" s="51"/>
      <c r="AE125" s="51"/>
      <c r="AF125" s="51"/>
      <c r="AG125" s="51"/>
      <c r="AH125" s="99"/>
      <c r="AI125" s="99"/>
      <c r="AJ125" s="99"/>
      <c r="AK125" s="99"/>
      <c r="AL125" s="99"/>
      <c r="AM125" s="99"/>
      <c r="AN125" s="99"/>
      <c r="AO125" s="99"/>
      <c r="AP125" s="99"/>
      <c r="AQ125" s="99"/>
      <c r="AR125" s="99"/>
      <c r="AS125" s="99"/>
      <c r="AT125" s="99"/>
      <c r="AU125" s="99"/>
      <c r="AV125" s="99"/>
      <c r="AW125" s="99"/>
      <c r="AX125" s="99"/>
      <c r="AY125" s="99"/>
      <c r="AZ125" s="99"/>
      <c r="BA125" s="99"/>
      <c r="BB125" s="99"/>
      <c r="BC125" s="99"/>
      <c r="BD125" s="99"/>
      <c r="BE125" s="99"/>
      <c r="BF125" s="99"/>
      <c r="BG125" s="99"/>
      <c r="BH125" s="99"/>
      <c r="BI125" s="99"/>
      <c r="BJ125" s="99"/>
      <c r="BK125" s="99"/>
      <c r="BL125" s="99"/>
      <c r="BM125" s="99"/>
      <c r="BN125" s="99"/>
      <c r="BO125" s="99"/>
      <c r="BP125" s="99"/>
      <c r="BQ125" s="99"/>
      <c r="BR125" s="99"/>
      <c r="BS125" s="99"/>
      <c r="BT125" s="99"/>
      <c r="BU125" s="99"/>
      <c r="BV125" s="99"/>
      <c r="BW125" s="195"/>
      <c r="CF125" s="119"/>
      <c r="CG125" s="120"/>
      <c r="CH125" s="120">
        <f t="shared" si="17"/>
        <v>0</v>
      </c>
      <c r="CI125" s="120">
        <f t="shared" si="18"/>
        <v>0</v>
      </c>
      <c r="CJ125" s="120">
        <f t="shared" si="19"/>
        <v>0</v>
      </c>
    </row>
    <row r="126" spans="1:88" s="114" customFormat="1" ht="17.100000000000001" customHeight="1" x14ac:dyDescent="0.25">
      <c r="A126" s="358" t="s">
        <v>177</v>
      </c>
      <c r="B126" s="359"/>
      <c r="C126" s="359"/>
      <c r="D126" s="359"/>
      <c r="E126" s="359"/>
      <c r="F126" s="359"/>
      <c r="G126" s="359"/>
      <c r="H126" s="359"/>
      <c r="I126" s="359"/>
      <c r="J126" s="359"/>
      <c r="K126" s="359"/>
      <c r="L126" s="359"/>
      <c r="M126" s="359"/>
      <c r="N126" s="359"/>
      <c r="O126" s="359"/>
      <c r="P126" s="359"/>
      <c r="Q126" s="359"/>
      <c r="R126" s="359"/>
      <c r="S126" s="359"/>
      <c r="T126" s="359"/>
      <c r="U126" s="359"/>
      <c r="V126" s="359"/>
      <c r="W126" s="359"/>
      <c r="X126" s="359"/>
      <c r="Y126" s="359"/>
      <c r="Z126" s="359"/>
      <c r="AA126" s="359"/>
      <c r="AB126" s="359"/>
      <c r="AC126" s="359"/>
      <c r="AD126" s="359"/>
      <c r="AE126" s="359"/>
      <c r="AF126" s="359"/>
      <c r="AG126" s="359"/>
      <c r="AH126" s="360"/>
      <c r="AI126" s="126"/>
      <c r="AJ126" s="69"/>
      <c r="AK126" s="69"/>
      <c r="AL126" s="69"/>
      <c r="AM126" s="69" t="s">
        <v>35</v>
      </c>
      <c r="AN126" s="69"/>
      <c r="AO126" s="69"/>
      <c r="AP126" s="69"/>
      <c r="AQ126" s="69"/>
      <c r="AR126" s="69"/>
      <c r="AS126" s="69"/>
      <c r="AT126" s="69" t="s">
        <v>32</v>
      </c>
      <c r="AU126" s="69"/>
      <c r="AV126" s="70"/>
      <c r="AW126" s="99"/>
      <c r="AX126" s="99"/>
      <c r="AY126" s="99"/>
      <c r="AZ126" s="99"/>
      <c r="BA126" s="99"/>
      <c r="BB126" s="99"/>
      <c r="BC126" s="99"/>
      <c r="BD126" s="99"/>
      <c r="BE126" s="99"/>
      <c r="BF126" s="99"/>
      <c r="BG126" s="99"/>
      <c r="BH126" s="99"/>
      <c r="BI126" s="99"/>
      <c r="BJ126" s="99"/>
      <c r="BK126" s="99"/>
      <c r="BL126" s="99"/>
      <c r="BM126" s="99"/>
      <c r="BN126" s="99"/>
      <c r="BO126" s="99"/>
      <c r="BP126" s="99"/>
      <c r="BQ126" s="99"/>
      <c r="BR126" s="99"/>
      <c r="BS126" s="99"/>
      <c r="BT126" s="99"/>
      <c r="BU126" s="99"/>
      <c r="BV126" s="99"/>
      <c r="BW126" s="195"/>
      <c r="CF126" s="119" t="b">
        <v>0</v>
      </c>
      <c r="CG126" s="120" t="b">
        <v>0</v>
      </c>
      <c r="CH126" s="120">
        <f>IF(CF126=TRUE,1,0)</f>
        <v>0</v>
      </c>
      <c r="CI126" s="120">
        <f>IF(CG126=TRUE,1,0)</f>
        <v>0</v>
      </c>
      <c r="CJ126" s="120">
        <f>SUM(CH126:CI126)</f>
        <v>0</v>
      </c>
    </row>
    <row r="127" spans="1:88" s="114" customFormat="1" ht="17.100000000000001" customHeight="1" x14ac:dyDescent="0.25">
      <c r="A127" s="200"/>
      <c r="B127" s="200"/>
      <c r="C127" s="200"/>
      <c r="D127" s="200"/>
      <c r="E127" s="355" t="s">
        <v>68</v>
      </c>
      <c r="F127" s="356"/>
      <c r="G127" s="356"/>
      <c r="H127" s="356"/>
      <c r="I127" s="356"/>
      <c r="J127" s="356"/>
      <c r="K127" s="356"/>
      <c r="L127" s="356"/>
      <c r="M127" s="356"/>
      <c r="N127" s="356"/>
      <c r="O127" s="356"/>
      <c r="P127" s="356"/>
      <c r="Q127" s="356"/>
      <c r="R127" s="356"/>
      <c r="S127" s="356"/>
      <c r="T127" s="356"/>
      <c r="U127" s="356"/>
      <c r="V127" s="356"/>
      <c r="W127" s="356"/>
      <c r="X127" s="356"/>
      <c r="Y127" s="356"/>
      <c r="Z127" s="357"/>
      <c r="AA127" s="376"/>
      <c r="AB127" s="377"/>
      <c r="AC127" s="377"/>
      <c r="AD127" s="377"/>
      <c r="AE127" s="377"/>
      <c r="AF127" s="377"/>
      <c r="AG127" s="377"/>
      <c r="AH127" s="378"/>
      <c r="AI127" s="99"/>
      <c r="AJ127" s="99"/>
      <c r="AK127" s="99"/>
      <c r="AL127" s="99"/>
      <c r="AM127" s="99"/>
      <c r="AN127" s="99"/>
      <c r="AO127" s="99"/>
      <c r="AP127" s="99"/>
      <c r="AQ127" s="99"/>
      <c r="AR127" s="99"/>
      <c r="AS127" s="99"/>
      <c r="AT127" s="99"/>
      <c r="AU127" s="99"/>
      <c r="AV127" s="99"/>
      <c r="AW127" s="99"/>
      <c r="AX127" s="99"/>
      <c r="AY127" s="99"/>
      <c r="AZ127" s="99"/>
      <c r="BA127" s="99"/>
      <c r="BB127" s="99"/>
      <c r="BC127" s="99"/>
      <c r="BD127" s="99"/>
      <c r="BE127" s="99"/>
      <c r="BF127" s="99"/>
      <c r="BG127" s="99"/>
      <c r="BH127" s="99"/>
      <c r="BI127" s="99"/>
      <c r="BJ127" s="99"/>
      <c r="BK127" s="99"/>
      <c r="BL127" s="99"/>
      <c r="BM127" s="99"/>
      <c r="BN127" s="99"/>
      <c r="BO127" s="99"/>
      <c r="BP127" s="99"/>
      <c r="BQ127" s="99"/>
      <c r="BR127" s="99"/>
      <c r="BS127" s="99"/>
      <c r="BT127" s="99"/>
      <c r="BU127" s="99"/>
      <c r="BV127" s="99"/>
      <c r="BW127" s="195"/>
      <c r="CF127" s="119"/>
      <c r="CG127" s="120"/>
      <c r="CH127" s="120"/>
      <c r="CI127" s="120"/>
      <c r="CJ127" s="120"/>
    </row>
    <row r="128" spans="1:88" s="114" customFormat="1" ht="11.25" customHeight="1" x14ac:dyDescent="0.25">
      <c r="A128" s="199"/>
      <c r="B128" s="199"/>
      <c r="C128" s="199"/>
      <c r="D128" s="199"/>
      <c r="E128" s="199"/>
      <c r="F128" s="199"/>
      <c r="G128" s="199"/>
      <c r="H128" s="199"/>
      <c r="I128" s="199"/>
      <c r="J128" s="199"/>
      <c r="K128" s="199"/>
      <c r="L128" s="199"/>
      <c r="M128" s="199"/>
      <c r="N128" s="199"/>
      <c r="O128" s="199"/>
      <c r="P128" s="199"/>
      <c r="Q128" s="199"/>
      <c r="R128" s="199"/>
      <c r="S128" s="199"/>
      <c r="T128" s="199"/>
      <c r="U128" s="99"/>
      <c r="V128" s="99"/>
      <c r="W128" s="99"/>
      <c r="X128" s="99"/>
      <c r="Y128" s="99"/>
      <c r="Z128" s="99"/>
      <c r="AA128" s="99"/>
      <c r="AB128" s="99"/>
      <c r="AC128" s="199"/>
      <c r="AD128" s="199"/>
      <c r="AE128" s="199"/>
      <c r="AF128" s="199"/>
      <c r="AG128" s="199"/>
      <c r="AH128" s="199"/>
      <c r="AI128" s="199"/>
      <c r="AJ128" s="199"/>
      <c r="AK128" s="199"/>
      <c r="AL128" s="199"/>
      <c r="AM128" s="199"/>
      <c r="AN128" s="199"/>
      <c r="AO128" s="199"/>
      <c r="AP128" s="199"/>
      <c r="AQ128" s="199"/>
      <c r="AR128" s="199"/>
      <c r="AS128" s="199"/>
      <c r="AT128" s="199"/>
      <c r="AU128" s="199"/>
      <c r="AV128" s="199"/>
      <c r="AW128" s="199"/>
      <c r="AX128" s="199"/>
      <c r="AY128" s="199"/>
      <c r="AZ128" s="199"/>
      <c r="BA128" s="199"/>
      <c r="BB128" s="199"/>
      <c r="BC128" s="199"/>
      <c r="BD128" s="99"/>
      <c r="BE128" s="99"/>
      <c r="BF128" s="99"/>
      <c r="BG128" s="99"/>
      <c r="BH128" s="99"/>
      <c r="BI128" s="99"/>
      <c r="BJ128" s="99"/>
      <c r="BK128" s="99"/>
      <c r="BL128" s="99"/>
      <c r="BM128" s="99"/>
      <c r="BN128" s="99"/>
      <c r="BO128" s="99"/>
      <c r="BP128" s="99"/>
      <c r="BQ128" s="99"/>
      <c r="BR128" s="199"/>
      <c r="BS128" s="199"/>
      <c r="BT128" s="199"/>
      <c r="BU128" s="199"/>
      <c r="BV128" s="199"/>
      <c r="BW128" s="195"/>
      <c r="CF128" s="119"/>
      <c r="CG128" s="120"/>
      <c r="CH128" s="120"/>
      <c r="CI128" s="120"/>
      <c r="CJ128" s="120"/>
    </row>
    <row r="129" spans="1:88" s="114" customFormat="1" ht="15.75" customHeight="1" x14ac:dyDescent="0.25">
      <c r="A129" s="403" t="s">
        <v>109</v>
      </c>
      <c r="B129" s="403"/>
      <c r="C129" s="403"/>
      <c r="D129" s="403"/>
      <c r="E129" s="403"/>
      <c r="F129" s="403"/>
      <c r="G129" s="403"/>
      <c r="H129" s="403"/>
      <c r="I129" s="403"/>
      <c r="J129" s="403"/>
      <c r="K129" s="403"/>
      <c r="L129" s="403"/>
      <c r="M129" s="403"/>
      <c r="N129" s="403"/>
      <c r="O129" s="403"/>
      <c r="P129" s="403"/>
      <c r="Q129" s="403"/>
      <c r="R129" s="403"/>
      <c r="S129" s="403"/>
      <c r="T129" s="403"/>
      <c r="U129" s="403"/>
      <c r="V129" s="403"/>
      <c r="W129" s="403"/>
      <c r="X129" s="403"/>
      <c r="Y129" s="403"/>
      <c r="Z129" s="403"/>
      <c r="AA129" s="403"/>
      <c r="AB129" s="403"/>
      <c r="AC129" s="403"/>
      <c r="AD129" s="403"/>
      <c r="AE129" s="403"/>
      <c r="AF129" s="403"/>
      <c r="AG129" s="403"/>
      <c r="AH129" s="403"/>
      <c r="AI129" s="403"/>
      <c r="AJ129" s="403"/>
      <c r="AK129" s="403"/>
      <c r="AL129" s="403"/>
      <c r="AM129" s="403"/>
      <c r="AN129" s="403"/>
      <c r="AO129" s="403"/>
      <c r="AP129" s="403"/>
      <c r="AQ129" s="403"/>
      <c r="AR129" s="403"/>
      <c r="AS129" s="403"/>
      <c r="AT129" s="403"/>
      <c r="AU129" s="403"/>
      <c r="AV129" s="403"/>
      <c r="AW129" s="403"/>
      <c r="AX129" s="403"/>
      <c r="AY129" s="403"/>
      <c r="AZ129" s="403"/>
      <c r="BA129" s="403"/>
      <c r="BB129" s="403"/>
      <c r="BC129" s="403"/>
      <c r="BD129" s="403"/>
      <c r="BE129" s="403"/>
      <c r="BF129" s="403"/>
      <c r="BG129" s="403"/>
      <c r="BH129" s="403"/>
      <c r="BI129" s="403"/>
      <c r="BJ129" s="403"/>
      <c r="BK129" s="403"/>
      <c r="BL129" s="403"/>
      <c r="BM129" s="403"/>
      <c r="BN129" s="403"/>
      <c r="BO129" s="403"/>
      <c r="BP129" s="403"/>
      <c r="BQ129" s="403"/>
      <c r="BR129" s="403"/>
      <c r="BS129" s="403"/>
      <c r="BT129" s="403"/>
      <c r="BU129" s="403"/>
      <c r="BV129" s="403"/>
      <c r="BW129" s="404"/>
      <c r="CF129" s="119"/>
      <c r="CG129" s="120"/>
      <c r="CH129" s="120"/>
      <c r="CI129" s="120"/>
      <c r="CJ129" s="120"/>
    </row>
    <row r="130" spans="1:88" s="114" customFormat="1" ht="11.25" customHeight="1" x14ac:dyDescent="0.25">
      <c r="A130" s="99"/>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c r="AD130" s="99"/>
      <c r="AE130" s="99"/>
      <c r="AF130" s="99"/>
      <c r="AG130" s="99"/>
      <c r="AH130" s="99"/>
      <c r="AI130" s="99"/>
      <c r="AJ130" s="99"/>
      <c r="AK130" s="99"/>
      <c r="AL130" s="99"/>
      <c r="AM130" s="99"/>
      <c r="AN130" s="99"/>
      <c r="AO130" s="99"/>
      <c r="AP130" s="99"/>
      <c r="AQ130" s="99"/>
      <c r="AR130" s="99"/>
      <c r="AS130" s="99"/>
      <c r="AT130" s="99"/>
      <c r="AU130" s="99"/>
      <c r="AV130" s="99"/>
      <c r="AW130" s="99"/>
      <c r="AX130" s="99"/>
      <c r="AY130" s="99"/>
      <c r="AZ130" s="99"/>
      <c r="BA130" s="99"/>
      <c r="BB130" s="99"/>
      <c r="BC130" s="99"/>
      <c r="BD130" s="99"/>
      <c r="BE130" s="99"/>
      <c r="BF130" s="99"/>
      <c r="BG130" s="99"/>
      <c r="BH130" s="99"/>
      <c r="BI130" s="99"/>
      <c r="BJ130" s="99"/>
      <c r="BK130" s="99"/>
      <c r="BL130" s="99"/>
      <c r="BM130" s="99"/>
      <c r="BN130" s="99"/>
      <c r="BO130" s="99"/>
      <c r="BP130" s="99"/>
      <c r="BQ130" s="99"/>
      <c r="BR130" s="99"/>
      <c r="BS130" s="99"/>
      <c r="BT130" s="99"/>
      <c r="BU130" s="99"/>
      <c r="BV130" s="99"/>
      <c r="BW130" s="195"/>
      <c r="CF130" s="119"/>
      <c r="CG130" s="120"/>
      <c r="CH130" s="120"/>
      <c r="CI130" s="120"/>
      <c r="CJ130" s="120"/>
    </row>
    <row r="131" spans="1:88" s="114" customFormat="1" ht="17.100000000000001" customHeight="1" x14ac:dyDescent="0.25">
      <c r="A131" s="358" t="s">
        <v>178</v>
      </c>
      <c r="B131" s="359"/>
      <c r="C131" s="359"/>
      <c r="D131" s="359"/>
      <c r="E131" s="359"/>
      <c r="F131" s="359"/>
      <c r="G131" s="359"/>
      <c r="H131" s="359"/>
      <c r="I131" s="359"/>
      <c r="J131" s="359"/>
      <c r="K131" s="359"/>
      <c r="L131" s="359"/>
      <c r="M131" s="359"/>
      <c r="N131" s="359"/>
      <c r="O131" s="359"/>
      <c r="P131" s="359"/>
      <c r="Q131" s="359"/>
      <c r="R131" s="359"/>
      <c r="S131" s="359"/>
      <c r="T131" s="359"/>
      <c r="U131" s="359"/>
      <c r="V131" s="359"/>
      <c r="W131" s="359"/>
      <c r="X131" s="359"/>
      <c r="Y131" s="359"/>
      <c r="Z131" s="359"/>
      <c r="AA131" s="359"/>
      <c r="AB131" s="359"/>
      <c r="AC131" s="359"/>
      <c r="AD131" s="359"/>
      <c r="AE131" s="359"/>
      <c r="AF131" s="359"/>
      <c r="AG131" s="359"/>
      <c r="AH131" s="359"/>
      <c r="AI131" s="359"/>
      <c r="AJ131" s="359"/>
      <c r="AK131" s="359"/>
      <c r="AL131" s="359"/>
      <c r="AM131" s="359"/>
      <c r="AN131" s="359"/>
      <c r="AO131" s="359"/>
      <c r="AP131" s="359"/>
      <c r="AQ131" s="359"/>
      <c r="AR131" s="359"/>
      <c r="AS131" s="359"/>
      <c r="AT131" s="359"/>
      <c r="AU131" s="359"/>
      <c r="AV131" s="359"/>
      <c r="AW131" s="359"/>
      <c r="AX131" s="359"/>
      <c r="AY131" s="359"/>
      <c r="AZ131" s="359"/>
      <c r="BA131" s="359"/>
      <c r="BB131" s="359"/>
      <c r="BC131" s="359"/>
      <c r="BD131" s="360"/>
      <c r="BE131" s="126"/>
      <c r="BF131" s="69"/>
      <c r="BG131" s="69"/>
      <c r="BH131" s="69"/>
      <c r="BI131" s="69" t="s">
        <v>35</v>
      </c>
      <c r="BJ131" s="69"/>
      <c r="BK131" s="69"/>
      <c r="BL131" s="69"/>
      <c r="BM131" s="69"/>
      <c r="BN131" s="69"/>
      <c r="BO131" s="69"/>
      <c r="BP131" s="69" t="s">
        <v>32</v>
      </c>
      <c r="BQ131" s="69"/>
      <c r="BR131" s="70"/>
      <c r="BS131" s="99"/>
      <c r="BT131" s="99"/>
      <c r="BU131" s="99"/>
      <c r="BV131" s="99"/>
      <c r="BW131" s="195"/>
      <c r="CF131" s="119" t="b">
        <v>0</v>
      </c>
      <c r="CG131" s="120" t="b">
        <v>0</v>
      </c>
      <c r="CH131" s="120">
        <f>IF(CF131=TRUE,1,0)</f>
        <v>0</v>
      </c>
      <c r="CI131" s="120">
        <f>IF(CG131=TRUE,1,0)</f>
        <v>0</v>
      </c>
      <c r="CJ131" s="120">
        <f>SUM(CH131:CI131)</f>
        <v>0</v>
      </c>
    </row>
    <row r="132" spans="1:88" s="114" customFormat="1" ht="17.100000000000001" customHeight="1" x14ac:dyDescent="0.25">
      <c r="A132" s="99"/>
      <c r="B132" s="99"/>
      <c r="C132" s="99"/>
      <c r="D132" s="99"/>
      <c r="E132" s="355" t="s">
        <v>216</v>
      </c>
      <c r="F132" s="356"/>
      <c r="G132" s="356"/>
      <c r="H132" s="356"/>
      <c r="I132" s="356"/>
      <c r="J132" s="356"/>
      <c r="K132" s="356"/>
      <c r="L132" s="356"/>
      <c r="M132" s="356"/>
      <c r="N132" s="356"/>
      <c r="O132" s="356"/>
      <c r="P132" s="356"/>
      <c r="Q132" s="356"/>
      <c r="R132" s="356"/>
      <c r="S132" s="356"/>
      <c r="T132" s="356"/>
      <c r="U132" s="356"/>
      <c r="V132" s="356"/>
      <c r="W132" s="356"/>
      <c r="X132" s="356"/>
      <c r="Y132" s="356"/>
      <c r="Z132" s="356"/>
      <c r="AA132" s="356"/>
      <c r="AB132" s="356"/>
      <c r="AC132" s="356"/>
      <c r="AD132" s="356"/>
      <c r="AE132" s="356"/>
      <c r="AF132" s="356"/>
      <c r="AG132" s="356"/>
      <c r="AH132" s="356"/>
      <c r="AI132" s="356"/>
      <c r="AJ132" s="356"/>
      <c r="AK132" s="356"/>
      <c r="AL132" s="356"/>
      <c r="AM132" s="356"/>
      <c r="AN132" s="356"/>
      <c r="AO132" s="356"/>
      <c r="AP132" s="356"/>
      <c r="AQ132" s="356"/>
      <c r="AR132" s="356"/>
      <c r="AS132" s="356"/>
      <c r="AT132" s="356"/>
      <c r="AU132" s="356"/>
      <c r="AV132" s="356"/>
      <c r="AW132" s="356"/>
      <c r="AX132" s="356"/>
      <c r="AY132" s="356"/>
      <c r="AZ132" s="356"/>
      <c r="BA132" s="356"/>
      <c r="BB132" s="356"/>
      <c r="BC132" s="356"/>
      <c r="BD132" s="357"/>
      <c r="BE132" s="99"/>
      <c r="BF132" s="99"/>
      <c r="BG132" s="99"/>
      <c r="BH132" s="99"/>
      <c r="BI132" s="99"/>
      <c r="BJ132" s="99"/>
      <c r="BK132" s="99"/>
      <c r="BL132" s="99"/>
      <c r="BM132" s="99"/>
      <c r="BN132" s="99"/>
      <c r="BO132" s="99"/>
      <c r="BP132" s="99"/>
      <c r="BQ132" s="99"/>
      <c r="BR132" s="99"/>
      <c r="BS132" s="99"/>
      <c r="BT132" s="99"/>
      <c r="BU132" s="99"/>
      <c r="BV132" s="99"/>
      <c r="BW132" s="195"/>
      <c r="CF132" s="119"/>
      <c r="CG132" s="120"/>
      <c r="CH132" s="120"/>
      <c r="CI132" s="120"/>
      <c r="CJ132" s="120"/>
    </row>
    <row r="133" spans="1:88" s="114" customFormat="1" ht="4.5" hidden="1" customHeight="1" x14ac:dyDescent="0.25">
      <c r="A133" s="51"/>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c r="AO133" s="51"/>
      <c r="AP133" s="51"/>
      <c r="AQ133" s="51"/>
      <c r="AR133" s="51"/>
      <c r="AS133" s="51"/>
      <c r="AT133" s="51"/>
      <c r="AU133" s="51"/>
      <c r="AV133" s="51"/>
      <c r="AW133" s="51"/>
      <c r="BE133" s="99"/>
      <c r="BF133" s="99"/>
      <c r="BG133" s="99"/>
      <c r="BH133" s="99"/>
      <c r="BI133" s="99"/>
      <c r="BJ133" s="99"/>
      <c r="BK133" s="99"/>
      <c r="BL133" s="99"/>
      <c r="BM133" s="99"/>
      <c r="BN133" s="51"/>
      <c r="BO133" s="51"/>
      <c r="BP133" s="51"/>
      <c r="BQ133" s="51"/>
      <c r="BR133" s="51"/>
      <c r="BS133" s="51"/>
      <c r="BT133" s="51"/>
      <c r="BU133" s="51"/>
      <c r="BV133" s="51"/>
      <c r="BW133" s="53"/>
      <c r="CF133" s="119"/>
      <c r="CG133" s="120"/>
      <c r="CH133" s="120">
        <f t="shared" ref="CH133:CH172" si="20">IF(CF133=TRUE,1,0)</f>
        <v>0</v>
      </c>
      <c r="CI133" s="120">
        <f t="shared" ref="CI133:CI172" si="21">IF(CG133=TRUE,1,0)</f>
        <v>0</v>
      </c>
      <c r="CJ133" s="120">
        <f t="shared" ref="CJ133:CJ172" si="22">SUM(CH133:CI133)</f>
        <v>0</v>
      </c>
    </row>
    <row r="134" spans="1:88" s="114" customFormat="1" ht="17.100000000000001" customHeight="1" x14ac:dyDescent="0.25">
      <c r="A134" s="358" t="s">
        <v>179</v>
      </c>
      <c r="B134" s="359"/>
      <c r="C134" s="359"/>
      <c r="D134" s="359"/>
      <c r="E134" s="359"/>
      <c r="F134" s="359"/>
      <c r="G134" s="359"/>
      <c r="H134" s="359"/>
      <c r="I134" s="359"/>
      <c r="J134" s="359"/>
      <c r="K134" s="359"/>
      <c r="L134" s="359"/>
      <c r="M134" s="359"/>
      <c r="N134" s="359"/>
      <c r="O134" s="359"/>
      <c r="P134" s="359"/>
      <c r="Q134" s="359"/>
      <c r="R134" s="359"/>
      <c r="S134" s="359"/>
      <c r="T134" s="359"/>
      <c r="U134" s="359"/>
      <c r="V134" s="359"/>
      <c r="W134" s="359"/>
      <c r="X134" s="359"/>
      <c r="Y134" s="359"/>
      <c r="Z134" s="359"/>
      <c r="AA134" s="359"/>
      <c r="AB134" s="359"/>
      <c r="AC134" s="359"/>
      <c r="AD134" s="359"/>
      <c r="AE134" s="359"/>
      <c r="AF134" s="359"/>
      <c r="AG134" s="359"/>
      <c r="AH134" s="359"/>
      <c r="AI134" s="359"/>
      <c r="AJ134" s="359"/>
      <c r="AK134" s="359"/>
      <c r="AL134" s="359"/>
      <c r="AM134" s="359"/>
      <c r="AN134" s="359"/>
      <c r="AO134" s="359"/>
      <c r="AP134" s="359"/>
      <c r="AQ134" s="359"/>
      <c r="AR134" s="359"/>
      <c r="AS134" s="359"/>
      <c r="AT134" s="359"/>
      <c r="AU134" s="359"/>
      <c r="AV134" s="359"/>
      <c r="AW134" s="359"/>
      <c r="AX134" s="359"/>
      <c r="AY134" s="359"/>
      <c r="AZ134" s="359"/>
      <c r="BA134" s="359"/>
      <c r="BB134" s="359"/>
      <c r="BC134" s="359"/>
      <c r="BD134" s="360"/>
      <c r="BE134" s="126"/>
      <c r="BF134" s="69"/>
      <c r="BG134" s="69"/>
      <c r="BH134" s="69"/>
      <c r="BI134" s="69" t="s">
        <v>35</v>
      </c>
      <c r="BJ134" s="69"/>
      <c r="BK134" s="69"/>
      <c r="BL134" s="69"/>
      <c r="BM134" s="69"/>
      <c r="BN134" s="69"/>
      <c r="BO134" s="69"/>
      <c r="BP134" s="69" t="s">
        <v>32</v>
      </c>
      <c r="BQ134" s="69"/>
      <c r="BR134" s="70"/>
      <c r="BS134" s="99"/>
      <c r="BT134" s="99"/>
      <c r="BU134" s="99"/>
      <c r="BV134" s="99"/>
      <c r="BW134" s="195"/>
      <c r="CF134" s="119" t="b">
        <v>0</v>
      </c>
      <c r="CG134" s="120" t="b">
        <v>0</v>
      </c>
      <c r="CH134" s="120">
        <f t="shared" si="20"/>
        <v>0</v>
      </c>
      <c r="CI134" s="120">
        <f t="shared" si="21"/>
        <v>0</v>
      </c>
      <c r="CJ134" s="120">
        <f t="shared" si="22"/>
        <v>0</v>
      </c>
    </row>
    <row r="135" spans="1:88" s="114" customFormat="1" ht="17.100000000000001" customHeight="1" x14ac:dyDescent="0.25">
      <c r="A135" s="358" t="s">
        <v>180</v>
      </c>
      <c r="B135" s="359"/>
      <c r="C135" s="359"/>
      <c r="D135" s="359"/>
      <c r="E135" s="359"/>
      <c r="F135" s="359"/>
      <c r="G135" s="359"/>
      <c r="H135" s="359"/>
      <c r="I135" s="359"/>
      <c r="J135" s="359"/>
      <c r="K135" s="359"/>
      <c r="L135" s="359"/>
      <c r="M135" s="359"/>
      <c r="N135" s="359"/>
      <c r="O135" s="359"/>
      <c r="P135" s="359"/>
      <c r="Q135" s="359"/>
      <c r="R135" s="359"/>
      <c r="S135" s="359"/>
      <c r="T135" s="359"/>
      <c r="U135" s="359"/>
      <c r="V135" s="359"/>
      <c r="W135" s="359"/>
      <c r="X135" s="359"/>
      <c r="Y135" s="359"/>
      <c r="Z135" s="359"/>
      <c r="AA135" s="359"/>
      <c r="AB135" s="359"/>
      <c r="AC135" s="359"/>
      <c r="AD135" s="359"/>
      <c r="AE135" s="359"/>
      <c r="AF135" s="359"/>
      <c r="AG135" s="359"/>
      <c r="AH135" s="359"/>
      <c r="AI135" s="359"/>
      <c r="AJ135" s="359"/>
      <c r="AK135" s="359"/>
      <c r="AL135" s="359"/>
      <c r="AM135" s="359"/>
      <c r="AN135" s="359"/>
      <c r="AO135" s="359"/>
      <c r="AP135" s="359"/>
      <c r="AQ135" s="359"/>
      <c r="AR135" s="359"/>
      <c r="AS135" s="359"/>
      <c r="AT135" s="359"/>
      <c r="AU135" s="359"/>
      <c r="AV135" s="359"/>
      <c r="AW135" s="359"/>
      <c r="AX135" s="359"/>
      <c r="AY135" s="359"/>
      <c r="AZ135" s="359"/>
      <c r="BA135" s="359"/>
      <c r="BB135" s="359"/>
      <c r="BC135" s="359"/>
      <c r="BD135" s="360"/>
      <c r="BE135" s="364"/>
      <c r="BF135" s="365"/>
      <c r="BG135" s="365"/>
      <c r="BH135" s="365"/>
      <c r="BI135" s="365"/>
      <c r="BJ135" s="365"/>
      <c r="BK135" s="365"/>
      <c r="BL135" s="365"/>
      <c r="BM135" s="365"/>
      <c r="BN135" s="365"/>
      <c r="BO135" s="365"/>
      <c r="BP135" s="365"/>
      <c r="BQ135" s="365"/>
      <c r="BR135" s="366"/>
      <c r="BS135" s="99"/>
      <c r="BT135" s="99"/>
      <c r="BU135" s="99"/>
      <c r="BV135" s="99"/>
      <c r="BW135" s="195"/>
      <c r="CF135" s="119"/>
      <c r="CG135" s="120"/>
      <c r="CH135" s="120"/>
      <c r="CI135" s="120"/>
      <c r="CJ135" s="120"/>
    </row>
    <row r="136" spans="1:88" s="114" customFormat="1" ht="4.5" hidden="1" customHeight="1" x14ac:dyDescent="0.25">
      <c r="A136" s="208"/>
      <c r="B136" s="208"/>
      <c r="C136" s="208"/>
      <c r="D136" s="208"/>
      <c r="E136" s="208"/>
      <c r="F136" s="208"/>
      <c r="G136" s="208"/>
      <c r="H136" s="208"/>
      <c r="I136" s="208"/>
      <c r="J136" s="208"/>
      <c r="K136" s="208"/>
      <c r="L136" s="208"/>
      <c r="M136" s="208"/>
      <c r="N136" s="208"/>
      <c r="O136" s="208"/>
      <c r="P136" s="208"/>
      <c r="Q136" s="208"/>
      <c r="R136" s="208"/>
      <c r="S136" s="208"/>
      <c r="T136" s="208"/>
      <c r="U136" s="208"/>
      <c r="V136" s="208"/>
      <c r="W136" s="208"/>
      <c r="X136" s="208"/>
      <c r="Y136" s="208"/>
      <c r="Z136" s="208"/>
      <c r="AA136" s="208"/>
      <c r="AB136" s="208"/>
      <c r="AC136" s="208"/>
      <c r="AD136" s="208"/>
      <c r="AE136" s="208"/>
      <c r="AF136" s="208"/>
      <c r="AG136" s="208"/>
      <c r="AH136" s="208"/>
      <c r="AI136" s="208"/>
      <c r="AJ136" s="208"/>
      <c r="AK136" s="208"/>
      <c r="AL136" s="208"/>
      <c r="AM136" s="208"/>
      <c r="AN136" s="208"/>
      <c r="AO136" s="208"/>
      <c r="AP136" s="208"/>
      <c r="AQ136" s="208"/>
      <c r="AR136" s="208"/>
      <c r="AS136" s="208"/>
      <c r="AT136" s="208"/>
      <c r="AU136" s="208"/>
      <c r="AV136" s="208"/>
      <c r="AW136" s="208"/>
      <c r="BE136" s="29"/>
      <c r="BF136" s="29"/>
      <c r="BG136" s="29"/>
      <c r="BH136" s="29"/>
      <c r="BI136" s="29"/>
      <c r="BJ136" s="29"/>
      <c r="BK136" s="29"/>
      <c r="BL136" s="29"/>
      <c r="BM136" s="29"/>
      <c r="BN136" s="99"/>
      <c r="BO136" s="99"/>
      <c r="BP136" s="99"/>
      <c r="BQ136" s="99"/>
      <c r="BR136" s="99"/>
      <c r="BS136" s="99"/>
      <c r="BT136" s="99"/>
      <c r="BU136" s="99"/>
      <c r="BV136" s="99"/>
      <c r="BW136" s="195"/>
      <c r="CF136" s="119"/>
      <c r="CG136" s="120"/>
      <c r="CH136" s="120">
        <f t="shared" si="20"/>
        <v>0</v>
      </c>
      <c r="CI136" s="120">
        <f t="shared" si="21"/>
        <v>0</v>
      </c>
      <c r="CJ136" s="120">
        <f t="shared" si="22"/>
        <v>0</v>
      </c>
    </row>
    <row r="137" spans="1:88" s="114" customFormat="1" ht="17.100000000000001" customHeight="1" x14ac:dyDescent="0.25">
      <c r="A137" s="358" t="s">
        <v>181</v>
      </c>
      <c r="B137" s="359"/>
      <c r="C137" s="359"/>
      <c r="D137" s="359"/>
      <c r="E137" s="359"/>
      <c r="F137" s="359"/>
      <c r="G137" s="359"/>
      <c r="H137" s="359"/>
      <c r="I137" s="359"/>
      <c r="J137" s="359"/>
      <c r="K137" s="359"/>
      <c r="L137" s="359"/>
      <c r="M137" s="359"/>
      <c r="N137" s="359"/>
      <c r="O137" s="359"/>
      <c r="P137" s="359"/>
      <c r="Q137" s="359"/>
      <c r="R137" s="359"/>
      <c r="S137" s="359"/>
      <c r="T137" s="359"/>
      <c r="U137" s="359"/>
      <c r="V137" s="359"/>
      <c r="W137" s="359"/>
      <c r="X137" s="359"/>
      <c r="Y137" s="359"/>
      <c r="Z137" s="359"/>
      <c r="AA137" s="359"/>
      <c r="AB137" s="359"/>
      <c r="AC137" s="359"/>
      <c r="AD137" s="359"/>
      <c r="AE137" s="359"/>
      <c r="AF137" s="359"/>
      <c r="AG137" s="359"/>
      <c r="AH137" s="359"/>
      <c r="AI137" s="359"/>
      <c r="AJ137" s="359"/>
      <c r="AK137" s="359"/>
      <c r="AL137" s="359"/>
      <c r="AM137" s="359"/>
      <c r="AN137" s="359"/>
      <c r="AO137" s="359"/>
      <c r="AP137" s="359"/>
      <c r="AQ137" s="359"/>
      <c r="AR137" s="359"/>
      <c r="AS137" s="359"/>
      <c r="AT137" s="359"/>
      <c r="AU137" s="359"/>
      <c r="AV137" s="359"/>
      <c r="AW137" s="359"/>
      <c r="AX137" s="359"/>
      <c r="AY137" s="359"/>
      <c r="AZ137" s="359"/>
      <c r="BA137" s="359"/>
      <c r="BB137" s="359"/>
      <c r="BC137" s="359"/>
      <c r="BD137" s="360"/>
      <c r="BE137" s="126"/>
      <c r="BF137" s="69"/>
      <c r="BG137" s="69"/>
      <c r="BH137" s="69"/>
      <c r="BI137" s="69" t="s">
        <v>35</v>
      </c>
      <c r="BJ137" s="69"/>
      <c r="BK137" s="69"/>
      <c r="BL137" s="69"/>
      <c r="BM137" s="69"/>
      <c r="BN137" s="69"/>
      <c r="BO137" s="69"/>
      <c r="BP137" s="69" t="s">
        <v>32</v>
      </c>
      <c r="BQ137" s="69"/>
      <c r="BR137" s="70"/>
      <c r="BS137" s="99"/>
      <c r="BT137" s="99"/>
      <c r="BU137" s="99"/>
      <c r="BV137" s="99"/>
      <c r="BW137" s="195"/>
      <c r="CF137" s="119" t="b">
        <v>0</v>
      </c>
      <c r="CG137" s="120" t="b">
        <v>0</v>
      </c>
      <c r="CH137" s="120">
        <f t="shared" si="20"/>
        <v>0</v>
      </c>
      <c r="CI137" s="120">
        <f t="shared" si="21"/>
        <v>0</v>
      </c>
      <c r="CJ137" s="120">
        <f t="shared" si="22"/>
        <v>0</v>
      </c>
    </row>
    <row r="138" spans="1:88" s="114" customFormat="1" ht="4.5" hidden="1" customHeight="1" x14ac:dyDescent="0.25">
      <c r="A138" s="208"/>
      <c r="B138" s="208"/>
      <c r="C138" s="208"/>
      <c r="D138" s="208"/>
      <c r="E138" s="208"/>
      <c r="F138" s="208"/>
      <c r="G138" s="208"/>
      <c r="H138" s="208"/>
      <c r="I138" s="208"/>
      <c r="J138" s="208"/>
      <c r="K138" s="208"/>
      <c r="L138" s="208"/>
      <c r="M138" s="208"/>
      <c r="N138" s="208"/>
      <c r="O138" s="208"/>
      <c r="P138" s="208"/>
      <c r="Q138" s="208"/>
      <c r="R138" s="208"/>
      <c r="S138" s="208"/>
      <c r="T138" s="208"/>
      <c r="U138" s="208"/>
      <c r="V138" s="208"/>
      <c r="W138" s="208"/>
      <c r="X138" s="208"/>
      <c r="Y138" s="208"/>
      <c r="Z138" s="208"/>
      <c r="AA138" s="208"/>
      <c r="AB138" s="208"/>
      <c r="AC138" s="208"/>
      <c r="AD138" s="208"/>
      <c r="AE138" s="208"/>
      <c r="AF138" s="208"/>
      <c r="AG138" s="208"/>
      <c r="AH138" s="208"/>
      <c r="AI138" s="208"/>
      <c r="AJ138" s="208"/>
      <c r="AK138" s="208"/>
      <c r="AL138" s="208"/>
      <c r="AM138" s="208"/>
      <c r="AN138" s="208"/>
      <c r="AO138" s="208"/>
      <c r="AP138" s="208"/>
      <c r="AQ138" s="208"/>
      <c r="AR138" s="208"/>
      <c r="AS138" s="208"/>
      <c r="AT138" s="208"/>
      <c r="AU138" s="208"/>
      <c r="AV138" s="208"/>
      <c r="AW138" s="208"/>
      <c r="BE138" s="99"/>
      <c r="BF138" s="99"/>
      <c r="BG138" s="99"/>
      <c r="BH138" s="99"/>
      <c r="BI138" s="99"/>
      <c r="BJ138" s="99"/>
      <c r="BK138" s="99"/>
      <c r="BL138" s="99"/>
      <c r="BM138" s="99"/>
      <c r="BN138" s="99"/>
      <c r="BO138" s="99"/>
      <c r="BP138" s="99"/>
      <c r="BQ138" s="99"/>
      <c r="BR138" s="99"/>
      <c r="BS138" s="99"/>
      <c r="BT138" s="99"/>
      <c r="BU138" s="99"/>
      <c r="BV138" s="99"/>
      <c r="BW138" s="195"/>
      <c r="CF138" s="119"/>
      <c r="CG138" s="120"/>
      <c r="CH138" s="120">
        <f t="shared" si="20"/>
        <v>0</v>
      </c>
      <c r="CI138" s="120">
        <f t="shared" si="21"/>
        <v>0</v>
      </c>
      <c r="CJ138" s="120">
        <f t="shared" si="22"/>
        <v>0</v>
      </c>
    </row>
    <row r="139" spans="1:88" s="114" customFormat="1" ht="17.100000000000001" customHeight="1" x14ac:dyDescent="0.25">
      <c r="A139" s="358" t="s">
        <v>182</v>
      </c>
      <c r="B139" s="359"/>
      <c r="C139" s="359"/>
      <c r="D139" s="359"/>
      <c r="E139" s="359"/>
      <c r="F139" s="359"/>
      <c r="G139" s="359"/>
      <c r="H139" s="359"/>
      <c r="I139" s="359"/>
      <c r="J139" s="359"/>
      <c r="K139" s="359"/>
      <c r="L139" s="359"/>
      <c r="M139" s="359"/>
      <c r="N139" s="359"/>
      <c r="O139" s="359"/>
      <c r="P139" s="359"/>
      <c r="Q139" s="359"/>
      <c r="R139" s="359"/>
      <c r="S139" s="359"/>
      <c r="T139" s="359"/>
      <c r="U139" s="359"/>
      <c r="V139" s="359"/>
      <c r="W139" s="359"/>
      <c r="X139" s="359"/>
      <c r="Y139" s="359"/>
      <c r="Z139" s="359"/>
      <c r="AA139" s="359"/>
      <c r="AB139" s="359"/>
      <c r="AC139" s="359"/>
      <c r="AD139" s="359"/>
      <c r="AE139" s="359"/>
      <c r="AF139" s="359"/>
      <c r="AG139" s="359"/>
      <c r="AH139" s="359"/>
      <c r="AI139" s="359"/>
      <c r="AJ139" s="359"/>
      <c r="AK139" s="359"/>
      <c r="AL139" s="359"/>
      <c r="AM139" s="359"/>
      <c r="AN139" s="359"/>
      <c r="AO139" s="359"/>
      <c r="AP139" s="359"/>
      <c r="AQ139" s="359"/>
      <c r="AR139" s="359"/>
      <c r="AS139" s="359"/>
      <c r="AT139" s="359"/>
      <c r="AU139" s="359"/>
      <c r="AV139" s="359"/>
      <c r="AW139" s="359"/>
      <c r="AX139" s="359"/>
      <c r="AY139" s="359"/>
      <c r="AZ139" s="359"/>
      <c r="BA139" s="359"/>
      <c r="BB139" s="359"/>
      <c r="BC139" s="359"/>
      <c r="BD139" s="360"/>
      <c r="BE139" s="126"/>
      <c r="BF139" s="69"/>
      <c r="BG139" s="69"/>
      <c r="BH139" s="69"/>
      <c r="BI139" s="69" t="s">
        <v>35</v>
      </c>
      <c r="BJ139" s="69"/>
      <c r="BK139" s="69"/>
      <c r="BL139" s="69"/>
      <c r="BM139" s="69"/>
      <c r="BN139" s="69"/>
      <c r="BO139" s="69"/>
      <c r="BP139" s="69" t="s">
        <v>32</v>
      </c>
      <c r="BQ139" s="69"/>
      <c r="BR139" s="70"/>
      <c r="BS139" s="99"/>
      <c r="BT139" s="99"/>
      <c r="BU139" s="99"/>
      <c r="BV139" s="99"/>
      <c r="BW139" s="195"/>
      <c r="CF139" s="119" t="b">
        <v>0</v>
      </c>
      <c r="CG139" s="120" t="b">
        <v>0</v>
      </c>
      <c r="CH139" s="120">
        <f t="shared" si="20"/>
        <v>0</v>
      </c>
      <c r="CI139" s="120">
        <f t="shared" si="21"/>
        <v>0</v>
      </c>
      <c r="CJ139" s="120">
        <f t="shared" si="22"/>
        <v>0</v>
      </c>
    </row>
    <row r="140" spans="1:88" s="114" customFormat="1" ht="4.5" hidden="1" customHeight="1" x14ac:dyDescent="0.25">
      <c r="A140" s="208"/>
      <c r="B140" s="208"/>
      <c r="C140" s="208"/>
      <c r="D140" s="208"/>
      <c r="E140" s="208"/>
      <c r="F140" s="208"/>
      <c r="G140" s="208"/>
      <c r="H140" s="208"/>
      <c r="I140" s="208"/>
      <c r="J140" s="208"/>
      <c r="K140" s="208"/>
      <c r="L140" s="208"/>
      <c r="M140" s="208"/>
      <c r="N140" s="208"/>
      <c r="O140" s="208"/>
      <c r="P140" s="208"/>
      <c r="Q140" s="208"/>
      <c r="R140" s="208"/>
      <c r="S140" s="208"/>
      <c r="T140" s="208"/>
      <c r="U140" s="208"/>
      <c r="V140" s="208"/>
      <c r="W140" s="208"/>
      <c r="X140" s="208"/>
      <c r="Y140" s="208"/>
      <c r="Z140" s="208"/>
      <c r="AA140" s="208"/>
      <c r="AB140" s="208"/>
      <c r="AC140" s="208"/>
      <c r="AD140" s="208"/>
      <c r="AE140" s="208"/>
      <c r="AF140" s="208"/>
      <c r="AG140" s="208"/>
      <c r="AH140" s="208"/>
      <c r="AI140" s="208"/>
      <c r="AJ140" s="208"/>
      <c r="AK140" s="208"/>
      <c r="AL140" s="208"/>
      <c r="AM140" s="208"/>
      <c r="AN140" s="208"/>
      <c r="AO140" s="208"/>
      <c r="AP140" s="208"/>
      <c r="AQ140" s="208"/>
      <c r="AR140" s="208"/>
      <c r="AS140" s="208"/>
      <c r="AT140" s="208"/>
      <c r="AU140" s="208"/>
      <c r="AV140" s="208"/>
      <c r="AW140" s="208"/>
      <c r="BE140" s="99"/>
      <c r="BF140" s="99"/>
      <c r="BG140" s="99"/>
      <c r="BH140" s="99"/>
      <c r="BI140" s="99"/>
      <c r="BJ140" s="99"/>
      <c r="BK140" s="99"/>
      <c r="BL140" s="99"/>
      <c r="BM140" s="99"/>
      <c r="BN140" s="99"/>
      <c r="BO140" s="99"/>
      <c r="BP140" s="99"/>
      <c r="BQ140" s="99"/>
      <c r="BR140" s="99"/>
      <c r="BS140" s="99"/>
      <c r="BT140" s="99"/>
      <c r="BU140" s="99"/>
      <c r="BV140" s="99"/>
      <c r="BW140" s="195"/>
      <c r="CF140" s="119"/>
      <c r="CG140" s="120"/>
      <c r="CH140" s="120">
        <f t="shared" si="20"/>
        <v>0</v>
      </c>
      <c r="CI140" s="120">
        <f t="shared" si="21"/>
        <v>0</v>
      </c>
      <c r="CJ140" s="120">
        <f t="shared" si="22"/>
        <v>0</v>
      </c>
    </row>
    <row r="141" spans="1:88" s="114" customFormat="1" ht="17.100000000000001" customHeight="1" x14ac:dyDescent="0.25">
      <c r="A141" s="358" t="s">
        <v>183</v>
      </c>
      <c r="B141" s="359"/>
      <c r="C141" s="359"/>
      <c r="D141" s="359"/>
      <c r="E141" s="359"/>
      <c r="F141" s="359"/>
      <c r="G141" s="359"/>
      <c r="H141" s="359"/>
      <c r="I141" s="359"/>
      <c r="J141" s="359"/>
      <c r="K141" s="359"/>
      <c r="L141" s="359"/>
      <c r="M141" s="359"/>
      <c r="N141" s="359"/>
      <c r="O141" s="359"/>
      <c r="P141" s="359"/>
      <c r="Q141" s="359"/>
      <c r="R141" s="359"/>
      <c r="S141" s="359"/>
      <c r="T141" s="359"/>
      <c r="U141" s="359"/>
      <c r="V141" s="359"/>
      <c r="W141" s="359"/>
      <c r="X141" s="359"/>
      <c r="Y141" s="359"/>
      <c r="Z141" s="359"/>
      <c r="AA141" s="359"/>
      <c r="AB141" s="359"/>
      <c r="AC141" s="359"/>
      <c r="AD141" s="359"/>
      <c r="AE141" s="359"/>
      <c r="AF141" s="359"/>
      <c r="AG141" s="359"/>
      <c r="AH141" s="359"/>
      <c r="AI141" s="359"/>
      <c r="AJ141" s="359"/>
      <c r="AK141" s="359"/>
      <c r="AL141" s="359"/>
      <c r="AM141" s="359"/>
      <c r="AN141" s="359"/>
      <c r="AO141" s="359"/>
      <c r="AP141" s="359"/>
      <c r="AQ141" s="359"/>
      <c r="AR141" s="359"/>
      <c r="AS141" s="359"/>
      <c r="AT141" s="359"/>
      <c r="AU141" s="359"/>
      <c r="AV141" s="359"/>
      <c r="AW141" s="359"/>
      <c r="AX141" s="359"/>
      <c r="AY141" s="359"/>
      <c r="AZ141" s="359"/>
      <c r="BA141" s="359"/>
      <c r="BB141" s="359"/>
      <c r="BC141" s="359"/>
      <c r="BD141" s="360"/>
      <c r="BE141" s="126"/>
      <c r="BF141" s="69"/>
      <c r="BG141" s="69"/>
      <c r="BH141" s="69"/>
      <c r="BI141" s="69" t="s">
        <v>35</v>
      </c>
      <c r="BJ141" s="69"/>
      <c r="BK141" s="69"/>
      <c r="BL141" s="69"/>
      <c r="BM141" s="69"/>
      <c r="BN141" s="69"/>
      <c r="BO141" s="69"/>
      <c r="BP141" s="69" t="s">
        <v>32</v>
      </c>
      <c r="BQ141" s="69"/>
      <c r="BR141" s="70"/>
      <c r="BS141" s="99"/>
      <c r="BT141" s="99"/>
      <c r="BU141" s="99"/>
      <c r="BV141" s="99"/>
      <c r="BW141" s="195"/>
      <c r="CF141" s="119" t="b">
        <v>0</v>
      </c>
      <c r="CG141" s="120" t="b">
        <v>0</v>
      </c>
      <c r="CH141" s="120">
        <f t="shared" si="20"/>
        <v>0</v>
      </c>
      <c r="CI141" s="120">
        <f t="shared" si="21"/>
        <v>0</v>
      </c>
      <c r="CJ141" s="120">
        <f t="shared" si="22"/>
        <v>0</v>
      </c>
    </row>
    <row r="142" spans="1:88" s="114" customFormat="1" ht="17.100000000000001" customHeight="1" x14ac:dyDescent="0.25">
      <c r="A142" s="200"/>
      <c r="B142" s="200"/>
      <c r="C142" s="200"/>
      <c r="D142" s="200"/>
      <c r="E142" s="397" t="s">
        <v>110</v>
      </c>
      <c r="F142" s="398"/>
      <c r="G142" s="398"/>
      <c r="H142" s="398"/>
      <c r="I142" s="398"/>
      <c r="J142" s="398"/>
      <c r="K142" s="398"/>
      <c r="L142" s="398"/>
      <c r="M142" s="398"/>
      <c r="N142" s="398"/>
      <c r="O142" s="398"/>
      <c r="P142" s="398"/>
      <c r="Q142" s="398"/>
      <c r="R142" s="398"/>
      <c r="S142" s="398"/>
      <c r="T142" s="398"/>
      <c r="U142" s="398"/>
      <c r="V142" s="398"/>
      <c r="W142" s="398"/>
      <c r="X142" s="398"/>
      <c r="Y142" s="399"/>
      <c r="Z142" s="361"/>
      <c r="AA142" s="362"/>
      <c r="AB142" s="362"/>
      <c r="AC142" s="362"/>
      <c r="AD142" s="362"/>
      <c r="AE142" s="362"/>
      <c r="AF142" s="362"/>
      <c r="AG142" s="362"/>
      <c r="AH142" s="362"/>
      <c r="AI142" s="362"/>
      <c r="AJ142" s="362"/>
      <c r="AK142" s="362"/>
      <c r="AL142" s="362"/>
      <c r="AM142" s="362"/>
      <c r="AN142" s="362"/>
      <c r="AO142" s="362"/>
      <c r="AP142" s="362"/>
      <c r="AQ142" s="362"/>
      <c r="AR142" s="362"/>
      <c r="AS142" s="362"/>
      <c r="AT142" s="362"/>
      <c r="AU142" s="362"/>
      <c r="AV142" s="362"/>
      <c r="AW142" s="362"/>
      <c r="AX142" s="362"/>
      <c r="AY142" s="362"/>
      <c r="AZ142" s="362"/>
      <c r="BA142" s="362"/>
      <c r="BB142" s="362"/>
      <c r="BC142" s="362"/>
      <c r="BD142" s="362"/>
      <c r="BE142" s="362"/>
      <c r="BF142" s="362"/>
      <c r="BG142" s="362"/>
      <c r="BH142" s="362"/>
      <c r="BI142" s="362"/>
      <c r="BJ142" s="362"/>
      <c r="BK142" s="362"/>
      <c r="BL142" s="362"/>
      <c r="BM142" s="362"/>
      <c r="BN142" s="362"/>
      <c r="BO142" s="362"/>
      <c r="BP142" s="362"/>
      <c r="BQ142" s="362"/>
      <c r="BR142" s="363"/>
      <c r="BS142" s="99"/>
      <c r="BT142" s="99"/>
      <c r="BU142" s="99"/>
      <c r="BV142" s="99"/>
      <c r="BW142" s="195"/>
      <c r="CF142" s="119"/>
      <c r="CG142" s="120"/>
      <c r="CH142" s="120"/>
      <c r="CI142" s="120"/>
      <c r="CJ142" s="120"/>
    </row>
    <row r="143" spans="1:88" s="114" customFormat="1" ht="4.5" hidden="1" customHeight="1" x14ac:dyDescent="0.25">
      <c r="A143" s="57"/>
      <c r="B143" s="57"/>
      <c r="C143" s="57"/>
      <c r="D143" s="57"/>
      <c r="E143" s="86"/>
      <c r="F143" s="86"/>
      <c r="G143" s="86"/>
      <c r="H143" s="86"/>
      <c r="I143" s="86"/>
      <c r="J143" s="89"/>
      <c r="K143" s="89"/>
      <c r="L143" s="89"/>
      <c r="M143" s="89"/>
      <c r="N143" s="89"/>
      <c r="O143" s="89"/>
      <c r="P143" s="89"/>
      <c r="Q143" s="89"/>
      <c r="R143" s="89"/>
      <c r="S143" s="89"/>
      <c r="T143" s="89"/>
      <c r="U143" s="89"/>
      <c r="V143" s="89"/>
      <c r="W143" s="89"/>
      <c r="X143" s="89"/>
      <c r="Y143" s="89"/>
      <c r="Z143" s="52"/>
      <c r="AA143" s="52"/>
      <c r="AB143" s="52"/>
      <c r="AC143" s="52"/>
      <c r="AD143" s="52"/>
      <c r="AE143" s="52"/>
      <c r="AF143" s="52"/>
      <c r="AG143" s="52"/>
      <c r="AH143" s="52"/>
      <c r="AI143" s="90"/>
      <c r="AJ143" s="56"/>
      <c r="AK143" s="56"/>
      <c r="AL143" s="56"/>
      <c r="AM143" s="56"/>
      <c r="AN143" s="56"/>
      <c r="AO143" s="56"/>
      <c r="AP143" s="56"/>
      <c r="AQ143" s="56"/>
      <c r="AR143" s="56"/>
      <c r="AS143" s="56"/>
      <c r="AT143" s="56"/>
      <c r="AU143" s="56"/>
      <c r="AV143" s="56"/>
      <c r="AW143" s="56"/>
      <c r="AX143" s="99"/>
      <c r="AY143" s="99"/>
      <c r="AZ143" s="99"/>
      <c r="BA143" s="99"/>
      <c r="BB143" s="99"/>
      <c r="BC143" s="99"/>
      <c r="BD143" s="99"/>
      <c r="BE143" s="99"/>
      <c r="BF143" s="99"/>
      <c r="BG143" s="99"/>
      <c r="BH143" s="99"/>
      <c r="BI143" s="99"/>
      <c r="BJ143" s="99"/>
      <c r="BK143" s="99"/>
      <c r="BL143" s="99"/>
      <c r="BM143" s="99"/>
      <c r="BN143" s="99"/>
      <c r="BO143" s="99"/>
      <c r="BP143" s="99"/>
      <c r="BQ143" s="99"/>
      <c r="BR143" s="99"/>
      <c r="BS143" s="99"/>
      <c r="BT143" s="99"/>
      <c r="BU143" s="99"/>
      <c r="BV143" s="99"/>
      <c r="BW143" s="195"/>
      <c r="CF143" s="119"/>
      <c r="CG143" s="120"/>
      <c r="CH143" s="120">
        <f t="shared" si="20"/>
        <v>0</v>
      </c>
      <c r="CI143" s="120">
        <f t="shared" si="21"/>
        <v>0</v>
      </c>
      <c r="CJ143" s="120">
        <f t="shared" si="22"/>
        <v>0</v>
      </c>
    </row>
    <row r="144" spans="1:88" s="114" customFormat="1" ht="17.100000000000001" customHeight="1" x14ac:dyDescent="0.25">
      <c r="A144" s="358" t="s">
        <v>184</v>
      </c>
      <c r="B144" s="359"/>
      <c r="C144" s="359"/>
      <c r="D144" s="359"/>
      <c r="E144" s="359"/>
      <c r="F144" s="359"/>
      <c r="G144" s="359"/>
      <c r="H144" s="359"/>
      <c r="I144" s="359"/>
      <c r="J144" s="359"/>
      <c r="K144" s="359"/>
      <c r="L144" s="359"/>
      <c r="M144" s="359"/>
      <c r="N144" s="359"/>
      <c r="O144" s="359"/>
      <c r="P144" s="359"/>
      <c r="Q144" s="359"/>
      <c r="R144" s="359"/>
      <c r="S144" s="359"/>
      <c r="T144" s="359"/>
      <c r="U144" s="359"/>
      <c r="V144" s="359"/>
      <c r="W144" s="359"/>
      <c r="X144" s="359"/>
      <c r="Y144" s="359"/>
      <c r="Z144" s="359"/>
      <c r="AA144" s="359"/>
      <c r="AB144" s="359"/>
      <c r="AC144" s="359"/>
      <c r="AD144" s="359"/>
      <c r="AE144" s="359"/>
      <c r="AF144" s="359"/>
      <c r="AG144" s="359"/>
      <c r="AH144" s="359"/>
      <c r="AI144" s="359"/>
      <c r="AJ144" s="359"/>
      <c r="AK144" s="359"/>
      <c r="AL144" s="359"/>
      <c r="AM144" s="359"/>
      <c r="AN144" s="359"/>
      <c r="AO144" s="359"/>
      <c r="AP144" s="359"/>
      <c r="AQ144" s="359"/>
      <c r="AR144" s="359"/>
      <c r="AS144" s="359"/>
      <c r="AT144" s="359"/>
      <c r="AU144" s="359"/>
      <c r="AV144" s="359"/>
      <c r="AW144" s="359"/>
      <c r="AX144" s="359"/>
      <c r="AY144" s="359"/>
      <c r="AZ144" s="359"/>
      <c r="BA144" s="359"/>
      <c r="BB144" s="359"/>
      <c r="BC144" s="359"/>
      <c r="BD144" s="360"/>
      <c r="BE144" s="126"/>
      <c r="BF144" s="69"/>
      <c r="BG144" s="69"/>
      <c r="BH144" s="69"/>
      <c r="BI144" s="69" t="s">
        <v>35</v>
      </c>
      <c r="BJ144" s="69"/>
      <c r="BK144" s="69"/>
      <c r="BL144" s="69"/>
      <c r="BM144" s="69"/>
      <c r="BN144" s="69"/>
      <c r="BO144" s="69"/>
      <c r="BP144" s="69" t="s">
        <v>32</v>
      </c>
      <c r="BQ144" s="69"/>
      <c r="BR144" s="70"/>
      <c r="BS144" s="99"/>
      <c r="BT144" s="99"/>
      <c r="BU144" s="99"/>
      <c r="BV144" s="99"/>
      <c r="BW144" s="195"/>
      <c r="CF144" s="119" t="b">
        <v>0</v>
      </c>
      <c r="CG144" s="120" t="b">
        <v>0</v>
      </c>
      <c r="CH144" s="120">
        <f t="shared" si="20"/>
        <v>0</v>
      </c>
      <c r="CI144" s="120">
        <f t="shared" si="21"/>
        <v>0</v>
      </c>
      <c r="CJ144" s="120">
        <f t="shared" si="22"/>
        <v>0</v>
      </c>
    </row>
    <row r="145" spans="1:88" s="114" customFormat="1" ht="17.100000000000001" customHeight="1" x14ac:dyDescent="0.25">
      <c r="A145" s="200"/>
      <c r="B145" s="200"/>
      <c r="C145" s="200"/>
      <c r="D145" s="200"/>
      <c r="E145" s="320" t="s">
        <v>58</v>
      </c>
      <c r="F145" s="321"/>
      <c r="G145" s="321"/>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21"/>
      <c r="AF145" s="321"/>
      <c r="AG145" s="321"/>
      <c r="AH145" s="321"/>
      <c r="AI145" s="321"/>
      <c r="AJ145" s="321"/>
      <c r="AK145" s="321"/>
      <c r="AL145" s="321"/>
      <c r="AM145" s="321"/>
      <c r="AN145" s="321"/>
      <c r="AO145" s="321"/>
      <c r="AP145" s="321"/>
      <c r="AQ145" s="376"/>
      <c r="AR145" s="377"/>
      <c r="AS145" s="377"/>
      <c r="AT145" s="377"/>
      <c r="AU145" s="377"/>
      <c r="AV145" s="377"/>
      <c r="AW145" s="377"/>
      <c r="AX145" s="377"/>
      <c r="AY145" s="377"/>
      <c r="AZ145" s="377"/>
      <c r="BA145" s="377"/>
      <c r="BB145" s="377"/>
      <c r="BC145" s="377"/>
      <c r="BD145" s="378"/>
      <c r="BE145" s="99"/>
      <c r="BF145" s="99"/>
      <c r="BG145" s="99"/>
      <c r="BH145" s="99"/>
      <c r="BI145" s="99"/>
      <c r="BJ145" s="99"/>
      <c r="BK145" s="99"/>
      <c r="BL145" s="99"/>
      <c r="BM145" s="99"/>
      <c r="BN145" s="99"/>
      <c r="BO145" s="99"/>
      <c r="BP145" s="99"/>
      <c r="BQ145" s="99"/>
      <c r="BR145" s="99"/>
      <c r="BS145" s="99"/>
      <c r="BT145" s="99"/>
      <c r="BU145" s="99"/>
      <c r="BV145" s="99"/>
      <c r="BW145" s="195"/>
      <c r="CF145" s="119"/>
      <c r="CG145" s="120"/>
      <c r="CH145" s="120"/>
      <c r="CI145" s="120"/>
      <c r="CJ145" s="120"/>
    </row>
    <row r="146" spans="1:88" s="114" customFormat="1" ht="5.25" hidden="1" customHeight="1" x14ac:dyDescent="0.25">
      <c r="A146" s="57"/>
      <c r="B146" s="57"/>
      <c r="C146" s="57"/>
      <c r="D146" s="57"/>
      <c r="E146" s="87"/>
      <c r="F146" s="87"/>
      <c r="G146" s="87"/>
      <c r="H146" s="87"/>
      <c r="I146" s="87"/>
      <c r="J146" s="52"/>
      <c r="K146" s="52"/>
      <c r="L146" s="52"/>
      <c r="M146" s="52"/>
      <c r="N146" s="52"/>
      <c r="O146" s="52"/>
      <c r="P146" s="52"/>
      <c r="Q146" s="52"/>
      <c r="R146" s="52"/>
      <c r="S146" s="52"/>
      <c r="T146" s="52"/>
      <c r="U146" s="52"/>
      <c r="V146" s="52"/>
      <c r="W146" s="90"/>
      <c r="X146" s="91"/>
      <c r="Y146" s="91"/>
      <c r="Z146" s="91"/>
      <c r="AA146" s="91"/>
      <c r="AB146" s="91"/>
      <c r="AC146" s="91"/>
      <c r="AD146" s="51"/>
      <c r="AE146" s="51"/>
      <c r="AF146" s="51"/>
      <c r="AG146" s="51"/>
      <c r="AH146" s="51"/>
      <c r="AI146" s="51"/>
      <c r="AJ146" s="51"/>
      <c r="AK146" s="51"/>
      <c r="AL146" s="51"/>
      <c r="AM146" s="51"/>
      <c r="AN146" s="51"/>
      <c r="AO146" s="51"/>
      <c r="AP146" s="51"/>
      <c r="AQ146" s="51"/>
      <c r="AR146" s="51"/>
      <c r="AS146" s="51"/>
      <c r="AT146" s="51"/>
      <c r="AU146" s="51"/>
      <c r="AV146" s="51"/>
      <c r="AW146" s="51"/>
      <c r="BE146" s="99"/>
      <c r="BF146" s="99"/>
      <c r="BG146" s="99"/>
      <c r="BH146" s="99"/>
      <c r="BI146" s="99"/>
      <c r="BJ146" s="99"/>
      <c r="BK146" s="99"/>
      <c r="BL146" s="99"/>
      <c r="BM146" s="99"/>
      <c r="BN146" s="51"/>
      <c r="BO146" s="51"/>
      <c r="BP146" s="51"/>
      <c r="BQ146" s="51"/>
      <c r="BR146" s="51"/>
      <c r="BS146" s="51"/>
      <c r="BT146" s="51"/>
      <c r="BU146" s="51"/>
      <c r="BV146" s="51"/>
      <c r="BW146" s="53"/>
      <c r="CF146" s="119"/>
      <c r="CG146" s="120"/>
      <c r="CH146" s="120">
        <f t="shared" si="20"/>
        <v>0</v>
      </c>
      <c r="CI146" s="120">
        <f t="shared" si="21"/>
        <v>0</v>
      </c>
      <c r="CJ146" s="120">
        <f t="shared" si="22"/>
        <v>0</v>
      </c>
    </row>
    <row r="147" spans="1:88" s="114" customFormat="1" ht="17.100000000000001" customHeight="1" x14ac:dyDescent="0.25">
      <c r="A147" s="370" t="s">
        <v>185</v>
      </c>
      <c r="B147" s="371"/>
      <c r="C147" s="371"/>
      <c r="D147" s="371"/>
      <c r="E147" s="371"/>
      <c r="F147" s="371"/>
      <c r="G147" s="371"/>
      <c r="H147" s="371"/>
      <c r="I147" s="371"/>
      <c r="J147" s="371"/>
      <c r="K147" s="371"/>
      <c r="L147" s="371"/>
      <c r="M147" s="371"/>
      <c r="N147" s="371"/>
      <c r="O147" s="371"/>
      <c r="P147" s="371"/>
      <c r="Q147" s="371"/>
      <c r="R147" s="371"/>
      <c r="S147" s="371"/>
      <c r="T147" s="371"/>
      <c r="U147" s="371"/>
      <c r="V147" s="371"/>
      <c r="W147" s="371"/>
      <c r="X147" s="371"/>
      <c r="Y147" s="371"/>
      <c r="Z147" s="371"/>
      <c r="AA147" s="371"/>
      <c r="AB147" s="371"/>
      <c r="AC147" s="371"/>
      <c r="AD147" s="371"/>
      <c r="AE147" s="371"/>
      <c r="AF147" s="371"/>
      <c r="AG147" s="371"/>
      <c r="AH147" s="371"/>
      <c r="AI147" s="371"/>
      <c r="AJ147" s="371"/>
      <c r="AK147" s="371"/>
      <c r="AL147" s="371"/>
      <c r="AM147" s="371"/>
      <c r="AN147" s="371"/>
      <c r="AO147" s="371"/>
      <c r="AP147" s="371"/>
      <c r="AQ147" s="371"/>
      <c r="AR147" s="371"/>
      <c r="AS147" s="371"/>
      <c r="AT147" s="371"/>
      <c r="AU147" s="371"/>
      <c r="AV147" s="371"/>
      <c r="AW147" s="371"/>
      <c r="AX147" s="371"/>
      <c r="AY147" s="371"/>
      <c r="AZ147" s="371"/>
      <c r="BA147" s="371"/>
      <c r="BB147" s="371"/>
      <c r="BC147" s="371"/>
      <c r="BD147" s="372"/>
      <c r="BE147" s="126"/>
      <c r="BF147" s="69"/>
      <c r="BG147" s="69"/>
      <c r="BH147" s="69"/>
      <c r="BI147" s="69" t="s">
        <v>35</v>
      </c>
      <c r="BJ147" s="69"/>
      <c r="BK147" s="69"/>
      <c r="BL147" s="69"/>
      <c r="BM147" s="69"/>
      <c r="BN147" s="69"/>
      <c r="BO147" s="69"/>
      <c r="BP147" s="69" t="s">
        <v>32</v>
      </c>
      <c r="BQ147" s="69"/>
      <c r="BR147" s="70"/>
      <c r="BS147" s="99"/>
      <c r="BT147" s="99"/>
      <c r="BU147" s="99"/>
      <c r="BV147" s="99"/>
      <c r="BW147" s="195"/>
      <c r="CC147" s="115"/>
      <c r="CD147" s="115"/>
      <c r="CF147" s="120" t="b">
        <v>0</v>
      </c>
      <c r="CG147" s="120" t="b">
        <v>0</v>
      </c>
      <c r="CH147" s="120">
        <f t="shared" si="20"/>
        <v>0</v>
      </c>
      <c r="CI147" s="120">
        <f t="shared" si="21"/>
        <v>0</v>
      </c>
      <c r="CJ147" s="120">
        <f t="shared" si="22"/>
        <v>0</v>
      </c>
    </row>
    <row r="148" spans="1:88" s="114" customFormat="1" ht="17.100000000000001" customHeight="1" x14ac:dyDescent="0.25">
      <c r="A148" s="200"/>
      <c r="B148" s="200"/>
      <c r="C148" s="200"/>
      <c r="D148" s="200"/>
      <c r="E148" s="352" t="s">
        <v>59</v>
      </c>
      <c r="F148" s="353"/>
      <c r="G148" s="353"/>
      <c r="H148" s="353"/>
      <c r="I148" s="353"/>
      <c r="J148" s="353"/>
      <c r="K148" s="353"/>
      <c r="L148" s="353"/>
      <c r="M148" s="353"/>
      <c r="N148" s="353"/>
      <c r="O148" s="353"/>
      <c r="P148" s="353"/>
      <c r="Q148" s="353"/>
      <c r="R148" s="353"/>
      <c r="S148" s="353"/>
      <c r="T148" s="353"/>
      <c r="U148" s="353"/>
      <c r="V148" s="353"/>
      <c r="W148" s="353"/>
      <c r="X148" s="353"/>
      <c r="Y148" s="353"/>
      <c r="Z148" s="353"/>
      <c r="AA148" s="353"/>
      <c r="AB148" s="353"/>
      <c r="AC148" s="353"/>
      <c r="AD148" s="353"/>
      <c r="AE148" s="353"/>
      <c r="AF148" s="353"/>
      <c r="AG148" s="353"/>
      <c r="AH148" s="353"/>
      <c r="AI148" s="353"/>
      <c r="AJ148" s="353"/>
      <c r="AK148" s="353"/>
      <c r="AL148" s="353"/>
      <c r="AM148" s="353"/>
      <c r="AN148" s="353"/>
      <c r="AO148" s="353"/>
      <c r="AP148" s="354"/>
      <c r="AQ148" s="328"/>
      <c r="AR148" s="329"/>
      <c r="AS148" s="329"/>
      <c r="AT148" s="329"/>
      <c r="AU148" s="329" t="s">
        <v>35</v>
      </c>
      <c r="AV148" s="329"/>
      <c r="AW148" s="329"/>
      <c r="AX148" s="329"/>
      <c r="AY148" s="329"/>
      <c r="AZ148" s="329"/>
      <c r="BA148" s="329"/>
      <c r="BB148" s="329" t="s">
        <v>32</v>
      </c>
      <c r="BC148" s="329"/>
      <c r="BD148" s="330"/>
      <c r="BE148" s="99"/>
      <c r="BF148" s="99"/>
      <c r="BG148" s="99"/>
      <c r="BH148" s="99"/>
      <c r="BI148" s="99"/>
      <c r="BJ148" s="99"/>
      <c r="BK148" s="99"/>
      <c r="BL148" s="99"/>
      <c r="BM148" s="99"/>
      <c r="BN148" s="99"/>
      <c r="BO148" s="99"/>
      <c r="BP148" s="99"/>
      <c r="BQ148" s="99"/>
      <c r="BR148" s="99"/>
      <c r="BS148" s="99"/>
      <c r="BT148" s="99"/>
      <c r="BU148" s="99"/>
      <c r="BV148" s="99"/>
      <c r="BW148" s="195"/>
      <c r="CF148" s="119" t="b">
        <v>0</v>
      </c>
      <c r="CG148" s="120" t="b">
        <v>0</v>
      </c>
      <c r="CH148" s="120">
        <f t="shared" si="20"/>
        <v>0</v>
      </c>
      <c r="CI148" s="120">
        <f t="shared" si="21"/>
        <v>0</v>
      </c>
      <c r="CJ148" s="120">
        <f t="shared" si="22"/>
        <v>0</v>
      </c>
    </row>
    <row r="149" spans="1:88" s="114" customFormat="1" ht="17.100000000000001" customHeight="1" x14ac:dyDescent="0.25">
      <c r="A149" s="200"/>
      <c r="B149" s="200"/>
      <c r="C149" s="200"/>
      <c r="D149" s="200"/>
      <c r="E149" s="397" t="s">
        <v>16</v>
      </c>
      <c r="F149" s="398"/>
      <c r="G149" s="398"/>
      <c r="H149" s="398"/>
      <c r="I149" s="398"/>
      <c r="J149" s="398"/>
      <c r="K149" s="398"/>
      <c r="L149" s="398"/>
      <c r="M149" s="398"/>
      <c r="N149" s="398"/>
      <c r="O149" s="398"/>
      <c r="P149" s="398"/>
      <c r="Q149" s="398"/>
      <c r="R149" s="398"/>
      <c r="S149" s="398"/>
      <c r="T149" s="398"/>
      <c r="U149" s="398"/>
      <c r="V149" s="398"/>
      <c r="W149" s="398"/>
      <c r="X149" s="398"/>
      <c r="Y149" s="398"/>
      <c r="Z149" s="398"/>
      <c r="AA149" s="398"/>
      <c r="AB149" s="398"/>
      <c r="AC149" s="398"/>
      <c r="AD149" s="398"/>
      <c r="AE149" s="398"/>
      <c r="AF149" s="398"/>
      <c r="AG149" s="398"/>
      <c r="AH149" s="398"/>
      <c r="AI149" s="398"/>
      <c r="AJ149" s="398"/>
      <c r="AK149" s="398"/>
      <c r="AL149" s="398"/>
      <c r="AM149" s="398"/>
      <c r="AN149" s="398"/>
      <c r="AO149" s="398"/>
      <c r="AP149" s="399"/>
      <c r="AQ149" s="328"/>
      <c r="AR149" s="329"/>
      <c r="AS149" s="329"/>
      <c r="AT149" s="329"/>
      <c r="AU149" s="329" t="s">
        <v>35</v>
      </c>
      <c r="AV149" s="329"/>
      <c r="AW149" s="329"/>
      <c r="AX149" s="329"/>
      <c r="AY149" s="329"/>
      <c r="AZ149" s="329"/>
      <c r="BA149" s="329"/>
      <c r="BB149" s="329" t="s">
        <v>32</v>
      </c>
      <c r="BC149" s="329"/>
      <c r="BD149" s="330"/>
      <c r="BE149" s="99"/>
      <c r="BF149" s="99"/>
      <c r="BG149" s="99"/>
      <c r="BH149" s="99"/>
      <c r="BI149" s="99"/>
      <c r="BJ149" s="99"/>
      <c r="BK149" s="99"/>
      <c r="BL149" s="99"/>
      <c r="BM149" s="99"/>
      <c r="BN149" s="99"/>
      <c r="BO149" s="99"/>
      <c r="BP149" s="99"/>
      <c r="BQ149" s="99"/>
      <c r="BR149" s="99"/>
      <c r="BS149" s="99"/>
      <c r="BT149" s="99"/>
      <c r="BU149" s="99"/>
      <c r="BV149" s="99"/>
      <c r="BW149" s="195"/>
      <c r="CF149" s="119" t="b">
        <v>0</v>
      </c>
      <c r="CG149" s="120" t="b">
        <v>0</v>
      </c>
      <c r="CH149" s="120">
        <f t="shared" si="20"/>
        <v>0</v>
      </c>
      <c r="CI149" s="120">
        <f t="shared" si="21"/>
        <v>0</v>
      </c>
      <c r="CJ149" s="120">
        <f t="shared" si="22"/>
        <v>0</v>
      </c>
    </row>
    <row r="150" spans="1:88" s="114" customFormat="1" ht="11.25" customHeight="1" x14ac:dyDescent="0.25">
      <c r="A150" s="199"/>
      <c r="B150" s="199"/>
      <c r="C150" s="199"/>
      <c r="D150" s="199"/>
      <c r="E150" s="199"/>
      <c r="F150" s="199"/>
      <c r="G150" s="199"/>
      <c r="H150" s="205"/>
      <c r="I150" s="199"/>
      <c r="J150" s="199"/>
      <c r="K150" s="199"/>
      <c r="L150" s="199"/>
      <c r="M150" s="199"/>
      <c r="N150" s="199"/>
      <c r="O150" s="199"/>
      <c r="P150" s="199"/>
      <c r="Q150" s="199"/>
      <c r="R150" s="199"/>
      <c r="S150" s="199"/>
      <c r="T150" s="199"/>
      <c r="U150" s="199"/>
      <c r="V150" s="199"/>
      <c r="W150" s="199"/>
      <c r="X150" s="199"/>
      <c r="Y150" s="199"/>
      <c r="Z150" s="199"/>
      <c r="AA150" s="199"/>
      <c r="AB150" s="199"/>
      <c r="AC150" s="199"/>
      <c r="AD150" s="199"/>
      <c r="AE150" s="199"/>
      <c r="AF150" s="199"/>
      <c r="AG150" s="199"/>
      <c r="AH150" s="199"/>
      <c r="AI150" s="199"/>
      <c r="AJ150" s="199"/>
      <c r="AK150" s="199"/>
      <c r="AL150" s="199"/>
      <c r="AM150" s="199"/>
      <c r="AN150" s="199"/>
      <c r="AO150" s="199"/>
      <c r="AP150" s="199"/>
      <c r="AQ150" s="199"/>
      <c r="AR150" s="199"/>
      <c r="AS150" s="199"/>
      <c r="AT150" s="199"/>
      <c r="AU150" s="199"/>
      <c r="AV150" s="199"/>
      <c r="AW150" s="199"/>
      <c r="AX150" s="199"/>
      <c r="AY150" s="199"/>
      <c r="AZ150" s="199"/>
      <c r="BA150" s="199"/>
      <c r="BB150" s="199"/>
      <c r="BC150" s="199"/>
      <c r="BD150" s="199"/>
      <c r="BE150" s="199"/>
      <c r="BF150" s="199"/>
      <c r="BG150" s="199"/>
      <c r="BH150" s="199"/>
      <c r="BI150" s="199"/>
      <c r="BJ150" s="199"/>
      <c r="BK150" s="199"/>
      <c r="BL150" s="199"/>
      <c r="BM150" s="199"/>
      <c r="BN150" s="199"/>
      <c r="BO150" s="199"/>
      <c r="BP150" s="199"/>
      <c r="BQ150" s="199"/>
      <c r="BR150" s="199"/>
      <c r="BS150" s="199"/>
      <c r="BT150" s="199"/>
      <c r="BU150" s="199"/>
      <c r="BV150" s="199"/>
      <c r="BW150" s="195"/>
      <c r="CF150" s="119"/>
      <c r="CG150" s="120"/>
      <c r="CH150" s="120"/>
      <c r="CI150" s="120"/>
      <c r="CJ150" s="120"/>
    </row>
    <row r="151" spans="1:88" s="114" customFormat="1" ht="15" customHeight="1" x14ac:dyDescent="0.25">
      <c r="A151" s="403" t="s">
        <v>106</v>
      </c>
      <c r="B151" s="403"/>
      <c r="C151" s="403"/>
      <c r="D151" s="403"/>
      <c r="E151" s="403"/>
      <c r="F151" s="403"/>
      <c r="G151" s="403"/>
      <c r="H151" s="403"/>
      <c r="I151" s="403"/>
      <c r="J151" s="403"/>
      <c r="K151" s="403"/>
      <c r="L151" s="403"/>
      <c r="M151" s="403"/>
      <c r="N151" s="403"/>
      <c r="O151" s="403"/>
      <c r="P151" s="403"/>
      <c r="Q151" s="403"/>
      <c r="R151" s="403"/>
      <c r="S151" s="403"/>
      <c r="T151" s="403"/>
      <c r="U151" s="403"/>
      <c r="V151" s="403"/>
      <c r="W151" s="403"/>
      <c r="X151" s="403"/>
      <c r="Y151" s="403"/>
      <c r="Z151" s="403"/>
      <c r="AA151" s="403"/>
      <c r="AB151" s="403"/>
      <c r="AC151" s="403"/>
      <c r="AD151" s="403"/>
      <c r="AE151" s="403"/>
      <c r="AF151" s="403"/>
      <c r="AG151" s="403"/>
      <c r="AH151" s="403"/>
      <c r="AI151" s="403"/>
      <c r="AJ151" s="403"/>
      <c r="AK151" s="403"/>
      <c r="AL151" s="403"/>
      <c r="AM151" s="403"/>
      <c r="AN151" s="403"/>
      <c r="AO151" s="403"/>
      <c r="AP151" s="403"/>
      <c r="AQ151" s="403"/>
      <c r="AR151" s="403"/>
      <c r="AS151" s="403"/>
      <c r="AT151" s="403"/>
      <c r="AU151" s="403"/>
      <c r="AV151" s="403"/>
      <c r="AW151" s="403"/>
      <c r="AX151" s="403"/>
      <c r="AY151" s="403"/>
      <c r="AZ151" s="403"/>
      <c r="BA151" s="403"/>
      <c r="BB151" s="403"/>
      <c r="BC151" s="403"/>
      <c r="BD151" s="403"/>
      <c r="BE151" s="403"/>
      <c r="BF151" s="403"/>
      <c r="BG151" s="403"/>
      <c r="BH151" s="403"/>
      <c r="BI151" s="403"/>
      <c r="BJ151" s="403"/>
      <c r="BK151" s="403"/>
      <c r="BL151" s="403"/>
      <c r="BM151" s="403"/>
      <c r="BN151" s="403"/>
      <c r="BO151" s="403"/>
      <c r="BP151" s="403"/>
      <c r="BQ151" s="403"/>
      <c r="BR151" s="403"/>
      <c r="BS151" s="403"/>
      <c r="BT151" s="403"/>
      <c r="BU151" s="403"/>
      <c r="BV151" s="403"/>
      <c r="BW151" s="404"/>
      <c r="CF151" s="119"/>
      <c r="CG151" s="120"/>
      <c r="CH151" s="120"/>
      <c r="CI151" s="120"/>
      <c r="CJ151" s="120"/>
    </row>
    <row r="152" spans="1:88" s="114" customFormat="1" ht="11.25" customHeight="1" x14ac:dyDescent="0.25">
      <c r="A152" s="199"/>
      <c r="B152" s="199"/>
      <c r="C152" s="199"/>
      <c r="D152" s="199"/>
      <c r="E152" s="199"/>
      <c r="F152" s="199"/>
      <c r="G152" s="199"/>
      <c r="H152" s="205"/>
      <c r="I152" s="199"/>
      <c r="J152" s="199"/>
      <c r="K152" s="199"/>
      <c r="L152" s="199"/>
      <c r="M152" s="199"/>
      <c r="N152" s="199"/>
      <c r="O152" s="199"/>
      <c r="P152" s="199"/>
      <c r="Q152" s="199"/>
      <c r="R152" s="199"/>
      <c r="S152" s="199"/>
      <c r="T152" s="199"/>
      <c r="U152" s="199"/>
      <c r="V152" s="199"/>
      <c r="W152" s="199"/>
      <c r="X152" s="199"/>
      <c r="Y152" s="199"/>
      <c r="Z152" s="199"/>
      <c r="AA152" s="199"/>
      <c r="AB152" s="199"/>
      <c r="AC152" s="199"/>
      <c r="AD152" s="199"/>
      <c r="AE152" s="199"/>
      <c r="AF152" s="199"/>
      <c r="AG152" s="199"/>
      <c r="AH152" s="199"/>
      <c r="AI152" s="199"/>
      <c r="AJ152" s="199"/>
      <c r="AK152" s="199"/>
      <c r="AL152" s="199"/>
      <c r="AM152" s="199"/>
      <c r="AN152" s="199"/>
      <c r="AO152" s="199"/>
      <c r="AP152" s="199"/>
      <c r="AQ152" s="199"/>
      <c r="AR152" s="199"/>
      <c r="AS152" s="199"/>
      <c r="AT152" s="199"/>
      <c r="AU152" s="199"/>
      <c r="AV152" s="199"/>
      <c r="AW152" s="199"/>
      <c r="AX152" s="199"/>
      <c r="AY152" s="199"/>
      <c r="AZ152" s="199"/>
      <c r="BA152" s="199"/>
      <c r="BB152" s="199"/>
      <c r="BC152" s="199"/>
      <c r="BD152" s="199"/>
      <c r="BE152" s="199"/>
      <c r="BF152" s="199"/>
      <c r="BG152" s="199"/>
      <c r="BH152" s="199"/>
      <c r="BI152" s="199"/>
      <c r="BJ152" s="199"/>
      <c r="BK152" s="199"/>
      <c r="BL152" s="199"/>
      <c r="BM152" s="199"/>
      <c r="BN152" s="199"/>
      <c r="BO152" s="199"/>
      <c r="BP152" s="199"/>
      <c r="BQ152" s="199"/>
      <c r="BR152" s="199"/>
      <c r="BS152" s="199"/>
      <c r="BT152" s="199"/>
      <c r="BU152" s="199"/>
      <c r="BV152" s="199"/>
      <c r="BW152" s="195"/>
      <c r="CF152" s="119"/>
      <c r="CG152" s="120"/>
      <c r="CH152" s="120"/>
      <c r="CI152" s="120"/>
      <c r="CJ152" s="120"/>
    </row>
    <row r="153" spans="1:88" s="114" customFormat="1" ht="17.100000000000001" customHeight="1" x14ac:dyDescent="0.25">
      <c r="A153" s="382" t="s">
        <v>186</v>
      </c>
      <c r="B153" s="382"/>
      <c r="C153" s="382"/>
      <c r="D153" s="382"/>
      <c r="E153" s="382"/>
      <c r="F153" s="382"/>
      <c r="G153" s="382"/>
      <c r="H153" s="382"/>
      <c r="I153" s="382"/>
      <c r="J153" s="382"/>
      <c r="K153" s="382"/>
      <c r="L153" s="382"/>
      <c r="M153" s="382"/>
      <c r="N153" s="382"/>
      <c r="O153" s="382"/>
      <c r="P153" s="382"/>
      <c r="Q153" s="199"/>
      <c r="R153" s="199"/>
      <c r="S153" s="199"/>
      <c r="T153" s="199"/>
      <c r="U153" s="199"/>
      <c r="V153" s="199"/>
      <c r="W153" s="199"/>
      <c r="X153" s="199"/>
      <c r="Y153" s="199"/>
      <c r="Z153" s="199"/>
      <c r="AA153" s="199"/>
      <c r="AB153" s="199"/>
      <c r="AC153" s="199"/>
      <c r="AD153" s="199"/>
      <c r="AE153" s="199"/>
      <c r="AF153" s="199"/>
      <c r="AG153" s="99"/>
      <c r="AH153" s="99"/>
      <c r="AI153" s="99"/>
      <c r="AJ153" s="99"/>
      <c r="AK153" s="99"/>
      <c r="AL153" s="99"/>
      <c r="AM153" s="99"/>
      <c r="AN153" s="99"/>
      <c r="AO153" s="99"/>
      <c r="AP153" s="99"/>
      <c r="AQ153" s="99"/>
      <c r="AR153" s="99"/>
      <c r="AS153" s="99"/>
      <c r="AT153" s="99"/>
      <c r="AU153" s="99"/>
      <c r="AV153" s="99"/>
      <c r="AW153" s="99"/>
      <c r="AX153" s="99"/>
      <c r="AY153" s="99"/>
      <c r="AZ153" s="99"/>
      <c r="BA153" s="99"/>
      <c r="BB153" s="99"/>
      <c r="BC153" s="99"/>
      <c r="BD153" s="99"/>
      <c r="BE153" s="99"/>
      <c r="BF153" s="199"/>
      <c r="BG153" s="199"/>
      <c r="BH153" s="199"/>
      <c r="BI153" s="199"/>
      <c r="BJ153" s="199"/>
      <c r="BK153" s="199"/>
      <c r="BL153" s="199"/>
      <c r="BM153" s="199"/>
      <c r="BN153" s="199"/>
      <c r="BO153" s="199"/>
      <c r="BP153" s="199"/>
      <c r="BQ153" s="199"/>
      <c r="BR153" s="199"/>
      <c r="BS153" s="199"/>
      <c r="BT153" s="199"/>
      <c r="BU153" s="199"/>
      <c r="BV153" s="199"/>
      <c r="BW153" s="195"/>
      <c r="CF153" s="119"/>
      <c r="CG153" s="120"/>
      <c r="CH153" s="120"/>
      <c r="CI153" s="120"/>
      <c r="CJ153" s="120"/>
    </row>
    <row r="154" spans="1:88" s="114" customFormat="1" ht="7.5" customHeight="1" x14ac:dyDescent="0.25">
      <c r="A154" s="199"/>
      <c r="B154" s="199"/>
      <c r="C154" s="199"/>
      <c r="D154" s="199"/>
      <c r="E154" s="199"/>
      <c r="F154" s="199"/>
      <c r="G154" s="199"/>
      <c r="H154" s="205"/>
      <c r="I154" s="199"/>
      <c r="J154" s="199"/>
      <c r="K154" s="199"/>
      <c r="L154" s="199"/>
      <c r="M154" s="199"/>
      <c r="N154" s="199"/>
      <c r="O154" s="199"/>
      <c r="P154" s="199"/>
      <c r="Q154" s="199"/>
      <c r="R154" s="199"/>
      <c r="S154" s="199"/>
      <c r="T154" s="199"/>
      <c r="U154" s="199"/>
      <c r="V154" s="199"/>
      <c r="W154" s="199"/>
      <c r="X154" s="199"/>
      <c r="Y154" s="199"/>
      <c r="Z154" s="199"/>
      <c r="AA154" s="199"/>
      <c r="AB154" s="199"/>
      <c r="AC154" s="199"/>
      <c r="AD154" s="199"/>
      <c r="AE154" s="199"/>
      <c r="AF154" s="199"/>
      <c r="AG154" s="199"/>
      <c r="AH154" s="199"/>
      <c r="AI154" s="199"/>
      <c r="AJ154" s="199"/>
      <c r="AK154" s="199"/>
      <c r="AL154" s="199"/>
      <c r="AM154" s="199"/>
      <c r="AN154" s="199"/>
      <c r="AO154" s="199"/>
      <c r="AP154" s="199"/>
      <c r="AQ154" s="199"/>
      <c r="AR154" s="199"/>
      <c r="AS154" s="199"/>
      <c r="AT154" s="199"/>
      <c r="AU154" s="199"/>
      <c r="AV154" s="199"/>
      <c r="AW154" s="199"/>
      <c r="AX154" s="199"/>
      <c r="AY154" s="199"/>
      <c r="AZ154" s="199"/>
      <c r="BA154" s="199"/>
      <c r="BB154" s="199"/>
      <c r="BC154" s="199"/>
      <c r="BD154" s="199"/>
      <c r="BE154" s="199"/>
      <c r="BF154" s="199"/>
      <c r="BG154" s="199"/>
      <c r="BH154" s="199"/>
      <c r="BI154" s="199"/>
      <c r="BJ154" s="199"/>
      <c r="BK154" s="199"/>
      <c r="BL154" s="199"/>
      <c r="BM154" s="199"/>
      <c r="BN154" s="199"/>
      <c r="BO154" s="199"/>
      <c r="BP154" s="199"/>
      <c r="BQ154" s="199"/>
      <c r="BR154" s="199"/>
      <c r="BS154" s="199"/>
      <c r="BT154" s="199"/>
      <c r="BU154" s="199"/>
      <c r="BV154" s="199"/>
      <c r="BW154" s="195"/>
      <c r="CF154" s="119"/>
      <c r="CG154" s="120"/>
      <c r="CH154" s="120"/>
      <c r="CI154" s="120"/>
      <c r="CJ154" s="120"/>
    </row>
    <row r="155" spans="1:88" s="114" customFormat="1" ht="17.100000000000001" customHeight="1" x14ac:dyDescent="0.25">
      <c r="A155" s="370" t="s">
        <v>187</v>
      </c>
      <c r="B155" s="371"/>
      <c r="C155" s="371"/>
      <c r="D155" s="371"/>
      <c r="E155" s="371"/>
      <c r="F155" s="371"/>
      <c r="G155" s="371"/>
      <c r="H155" s="371"/>
      <c r="I155" s="371"/>
      <c r="J155" s="371"/>
      <c r="K155" s="371"/>
      <c r="L155" s="371"/>
      <c r="M155" s="371"/>
      <c r="N155" s="371"/>
      <c r="O155" s="371"/>
      <c r="P155" s="371"/>
      <c r="Q155" s="371"/>
      <c r="R155" s="371"/>
      <c r="S155" s="371"/>
      <c r="T155" s="371"/>
      <c r="U155" s="371"/>
      <c r="V155" s="371"/>
      <c r="W155" s="371"/>
      <c r="X155" s="371"/>
      <c r="Y155" s="371"/>
      <c r="Z155" s="371"/>
      <c r="AA155" s="371"/>
      <c r="AB155" s="371"/>
      <c r="AC155" s="371"/>
      <c r="AD155" s="371"/>
      <c r="AE155" s="371"/>
      <c r="AF155" s="371"/>
      <c r="AG155" s="371"/>
      <c r="AH155" s="371"/>
      <c r="AI155" s="371"/>
      <c r="AJ155" s="371"/>
      <c r="AK155" s="371"/>
      <c r="AL155" s="371"/>
      <c r="AM155" s="371"/>
      <c r="AN155" s="371"/>
      <c r="AO155" s="371"/>
      <c r="AP155" s="371"/>
      <c r="AQ155" s="371"/>
      <c r="AR155" s="371"/>
      <c r="AS155" s="371"/>
      <c r="AT155" s="371"/>
      <c r="AU155" s="371"/>
      <c r="AV155" s="371"/>
      <c r="AW155" s="371"/>
      <c r="AX155" s="371"/>
      <c r="AY155" s="371"/>
      <c r="AZ155" s="371"/>
      <c r="BA155" s="371"/>
      <c r="BB155" s="371"/>
      <c r="BC155" s="371"/>
      <c r="BD155" s="372"/>
      <c r="BE155" s="322"/>
      <c r="BF155" s="323"/>
      <c r="BG155" s="323"/>
      <c r="BH155" s="323"/>
      <c r="BI155" s="323" t="s">
        <v>35</v>
      </c>
      <c r="BJ155" s="323"/>
      <c r="BK155" s="323"/>
      <c r="BL155" s="323"/>
      <c r="BM155" s="323"/>
      <c r="BN155" s="323"/>
      <c r="BO155" s="323"/>
      <c r="BP155" s="323" t="s">
        <v>32</v>
      </c>
      <c r="BQ155" s="323"/>
      <c r="BR155" s="324"/>
      <c r="BS155" s="199"/>
      <c r="BT155" s="199"/>
      <c r="BU155" s="199"/>
      <c r="BV155" s="199"/>
      <c r="BW155" s="195"/>
      <c r="CF155" s="120" t="b">
        <v>0</v>
      </c>
      <c r="CG155" s="120" t="b">
        <v>0</v>
      </c>
      <c r="CH155" s="120">
        <f t="shared" si="20"/>
        <v>0</v>
      </c>
      <c r="CI155" s="120">
        <f t="shared" si="21"/>
        <v>0</v>
      </c>
      <c r="CJ155" s="120">
        <f t="shared" si="22"/>
        <v>0</v>
      </c>
    </row>
    <row r="156" spans="1:88" s="114" customFormat="1" ht="17.100000000000001" customHeight="1" x14ac:dyDescent="0.25">
      <c r="A156" s="200"/>
      <c r="B156" s="200"/>
      <c r="C156" s="200"/>
      <c r="D156" s="199"/>
      <c r="E156" s="352" t="s">
        <v>44</v>
      </c>
      <c r="F156" s="353"/>
      <c r="G156" s="353"/>
      <c r="H156" s="353"/>
      <c r="I156" s="353"/>
      <c r="J156" s="353"/>
      <c r="K156" s="353"/>
      <c r="L156" s="353"/>
      <c r="M156" s="354"/>
      <c r="N156" s="400"/>
      <c r="O156" s="401"/>
      <c r="P156" s="401"/>
      <c r="Q156" s="401"/>
      <c r="R156" s="401"/>
      <c r="S156" s="401"/>
      <c r="T156" s="401"/>
      <c r="U156" s="401"/>
      <c r="V156" s="401"/>
      <c r="W156" s="401"/>
      <c r="X156" s="401"/>
      <c r="Y156" s="401"/>
      <c r="Z156" s="401"/>
      <c r="AA156" s="401"/>
      <c r="AB156" s="401"/>
      <c r="AC156" s="401"/>
      <c r="AD156" s="401"/>
      <c r="AE156" s="402"/>
      <c r="AF156" s="352" t="s">
        <v>45</v>
      </c>
      <c r="AG156" s="353"/>
      <c r="AH156" s="353"/>
      <c r="AI156" s="353"/>
      <c r="AJ156" s="353"/>
      <c r="AK156" s="353"/>
      <c r="AL156" s="353"/>
      <c r="AM156" s="353"/>
      <c r="AN156" s="354"/>
      <c r="AO156" s="361"/>
      <c r="AP156" s="362"/>
      <c r="AQ156" s="362"/>
      <c r="AR156" s="362"/>
      <c r="AS156" s="362"/>
      <c r="AT156" s="362"/>
      <c r="AU156" s="362"/>
      <c r="AV156" s="362"/>
      <c r="AW156" s="362"/>
      <c r="AX156" s="362"/>
      <c r="AY156" s="362"/>
      <c r="AZ156" s="362"/>
      <c r="BA156" s="362"/>
      <c r="BB156" s="362"/>
      <c r="BC156" s="362"/>
      <c r="BD156" s="363"/>
      <c r="BE156" s="199"/>
      <c r="BF156" s="199"/>
      <c r="BG156" s="199"/>
      <c r="BH156" s="199"/>
      <c r="BI156" s="199"/>
      <c r="BJ156" s="199"/>
      <c r="BK156" s="199"/>
      <c r="BL156" s="199"/>
      <c r="BM156" s="199"/>
      <c r="BN156" s="199"/>
      <c r="BO156" s="199"/>
      <c r="BP156" s="199"/>
      <c r="BQ156" s="199"/>
      <c r="BR156" s="199"/>
      <c r="BS156" s="199"/>
      <c r="BT156" s="199"/>
      <c r="BU156" s="199"/>
      <c r="BV156" s="199"/>
      <c r="BW156" s="195"/>
      <c r="CF156" s="120"/>
      <c r="CG156" s="120"/>
      <c r="CH156" s="120"/>
      <c r="CI156" s="120"/>
      <c r="CJ156" s="120"/>
    </row>
    <row r="157" spans="1:88" s="114" customFormat="1" ht="15" hidden="1" customHeight="1" x14ac:dyDescent="0.25">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199"/>
      <c r="AY157" s="199"/>
      <c r="AZ157" s="199"/>
      <c r="BA157" s="199"/>
      <c r="BB157" s="199"/>
      <c r="BC157" s="199"/>
      <c r="BD157" s="199"/>
      <c r="BE157" s="199"/>
      <c r="BF157" s="199"/>
      <c r="BG157" s="199"/>
      <c r="BH157" s="199"/>
      <c r="BI157" s="199"/>
      <c r="BJ157" s="199"/>
      <c r="BK157" s="199"/>
      <c r="BL157" s="199"/>
      <c r="BM157" s="199"/>
      <c r="BN157" s="199"/>
      <c r="BO157" s="199"/>
      <c r="BP157" s="199"/>
      <c r="BQ157" s="199"/>
      <c r="BR157" s="199"/>
      <c r="BS157" s="199"/>
      <c r="BT157" s="199"/>
      <c r="BU157" s="199"/>
      <c r="BV157" s="199"/>
      <c r="BW157" s="195"/>
      <c r="CF157" s="120"/>
      <c r="CG157" s="120"/>
      <c r="CH157" s="120">
        <f t="shared" si="20"/>
        <v>0</v>
      </c>
      <c r="CI157" s="120">
        <f t="shared" si="21"/>
        <v>0</v>
      </c>
      <c r="CJ157" s="120">
        <f t="shared" si="22"/>
        <v>0</v>
      </c>
    </row>
    <row r="158" spans="1:88" s="114" customFormat="1" ht="17.100000000000001" customHeight="1" x14ac:dyDescent="0.25">
      <c r="A158" s="370" t="s">
        <v>188</v>
      </c>
      <c r="B158" s="371"/>
      <c r="C158" s="371"/>
      <c r="D158" s="371"/>
      <c r="E158" s="371"/>
      <c r="F158" s="371"/>
      <c r="G158" s="371"/>
      <c r="H158" s="371"/>
      <c r="I158" s="371"/>
      <c r="J158" s="371"/>
      <c r="K158" s="371"/>
      <c r="L158" s="371"/>
      <c r="M158" s="371"/>
      <c r="N158" s="371"/>
      <c r="O158" s="371"/>
      <c r="P158" s="371"/>
      <c r="Q158" s="371"/>
      <c r="R158" s="371"/>
      <c r="S158" s="371"/>
      <c r="T158" s="371"/>
      <c r="U158" s="371"/>
      <c r="V158" s="371"/>
      <c r="W158" s="371"/>
      <c r="X158" s="371"/>
      <c r="Y158" s="371"/>
      <c r="Z158" s="371"/>
      <c r="AA158" s="371"/>
      <c r="AB158" s="371"/>
      <c r="AC158" s="371"/>
      <c r="AD158" s="371"/>
      <c r="AE158" s="371"/>
      <c r="AF158" s="371"/>
      <c r="AG158" s="371"/>
      <c r="AH158" s="371"/>
      <c r="AI158" s="371"/>
      <c r="AJ158" s="371"/>
      <c r="AK158" s="371"/>
      <c r="AL158" s="371"/>
      <c r="AM158" s="371"/>
      <c r="AN158" s="371"/>
      <c r="AO158" s="371"/>
      <c r="AP158" s="371"/>
      <c r="AQ158" s="371"/>
      <c r="AR158" s="371"/>
      <c r="AS158" s="371"/>
      <c r="AT158" s="371"/>
      <c r="AU158" s="371"/>
      <c r="AV158" s="371"/>
      <c r="AW158" s="371"/>
      <c r="AX158" s="371"/>
      <c r="AY158" s="371"/>
      <c r="AZ158" s="371"/>
      <c r="BA158" s="371"/>
      <c r="BB158" s="371"/>
      <c r="BC158" s="371"/>
      <c r="BD158" s="372"/>
      <c r="BE158" s="322"/>
      <c r="BF158" s="323"/>
      <c r="BG158" s="323"/>
      <c r="BH158" s="323"/>
      <c r="BI158" s="323" t="s">
        <v>35</v>
      </c>
      <c r="BJ158" s="323"/>
      <c r="BK158" s="323"/>
      <c r="BL158" s="323"/>
      <c r="BM158" s="323"/>
      <c r="BN158" s="323"/>
      <c r="BO158" s="323"/>
      <c r="BP158" s="323" t="s">
        <v>32</v>
      </c>
      <c r="BQ158" s="323"/>
      <c r="BR158" s="324"/>
      <c r="BS158" s="199"/>
      <c r="BT158" s="199"/>
      <c r="BU158" s="199"/>
      <c r="BV158" s="199"/>
      <c r="BW158" s="195"/>
      <c r="CF158" s="120" t="b">
        <v>0</v>
      </c>
      <c r="CG158" s="120" t="b">
        <v>0</v>
      </c>
      <c r="CH158" s="120">
        <f t="shared" si="20"/>
        <v>0</v>
      </c>
      <c r="CI158" s="120">
        <f t="shared" si="21"/>
        <v>0</v>
      </c>
      <c r="CJ158" s="120">
        <f t="shared" si="22"/>
        <v>0</v>
      </c>
    </row>
    <row r="159" spans="1:88" s="114" customFormat="1" ht="17.100000000000001" customHeight="1" x14ac:dyDescent="0.25">
      <c r="A159" s="199"/>
      <c r="B159" s="199"/>
      <c r="C159" s="199"/>
      <c r="D159" s="199"/>
      <c r="E159" s="352" t="s">
        <v>46</v>
      </c>
      <c r="F159" s="353"/>
      <c r="G159" s="353"/>
      <c r="H159" s="353"/>
      <c r="I159" s="353"/>
      <c r="J159" s="353"/>
      <c r="K159" s="353"/>
      <c r="L159" s="353"/>
      <c r="M159" s="354"/>
      <c r="N159" s="400"/>
      <c r="O159" s="401"/>
      <c r="P159" s="401"/>
      <c r="Q159" s="401"/>
      <c r="R159" s="401"/>
      <c r="S159" s="401"/>
      <c r="T159" s="401"/>
      <c r="U159" s="401"/>
      <c r="V159" s="401"/>
      <c r="W159" s="401"/>
      <c r="X159" s="401"/>
      <c r="Y159" s="401"/>
      <c r="Z159" s="401"/>
      <c r="AA159" s="401"/>
      <c r="AB159" s="401"/>
      <c r="AC159" s="401"/>
      <c r="AD159" s="401"/>
      <c r="AE159" s="402"/>
      <c r="AF159" s="352" t="s">
        <v>47</v>
      </c>
      <c r="AG159" s="353"/>
      <c r="AH159" s="353"/>
      <c r="AI159" s="353"/>
      <c r="AJ159" s="353"/>
      <c r="AK159" s="353"/>
      <c r="AL159" s="353"/>
      <c r="AM159" s="353"/>
      <c r="AN159" s="354"/>
      <c r="AO159" s="361"/>
      <c r="AP159" s="362"/>
      <c r="AQ159" s="362"/>
      <c r="AR159" s="362"/>
      <c r="AS159" s="362"/>
      <c r="AT159" s="362"/>
      <c r="AU159" s="362"/>
      <c r="AV159" s="362"/>
      <c r="AW159" s="362"/>
      <c r="AX159" s="362"/>
      <c r="AY159" s="362"/>
      <c r="AZ159" s="362"/>
      <c r="BA159" s="362"/>
      <c r="BB159" s="362"/>
      <c r="BC159" s="362"/>
      <c r="BD159" s="363"/>
      <c r="BE159" s="199"/>
      <c r="BF159" s="199"/>
      <c r="BG159" s="199"/>
      <c r="BH159" s="199"/>
      <c r="BI159" s="199"/>
      <c r="BJ159" s="199"/>
      <c r="BK159" s="199"/>
      <c r="BL159" s="199"/>
      <c r="BM159" s="199"/>
      <c r="BN159" s="199"/>
      <c r="BO159" s="199"/>
      <c r="BP159" s="199"/>
      <c r="BQ159" s="199"/>
      <c r="BR159" s="199"/>
      <c r="BS159" s="199"/>
      <c r="BT159" s="199"/>
      <c r="BU159" s="199"/>
      <c r="BV159" s="199"/>
      <c r="BW159" s="195"/>
      <c r="CF159" s="120"/>
      <c r="CG159" s="120"/>
      <c r="CH159" s="120"/>
      <c r="CI159" s="120"/>
      <c r="CJ159" s="120"/>
    </row>
    <row r="160" spans="1:88" s="114" customFormat="1" ht="7.5" customHeight="1" x14ac:dyDescent="0.25">
      <c r="A160" s="199"/>
      <c r="B160" s="199"/>
      <c r="C160" s="199"/>
      <c r="D160" s="199"/>
      <c r="E160" s="199"/>
      <c r="F160" s="199"/>
      <c r="G160" s="199"/>
      <c r="H160" s="205"/>
      <c r="I160" s="199"/>
      <c r="J160" s="199"/>
      <c r="K160" s="199"/>
      <c r="L160" s="199"/>
      <c r="M160" s="199"/>
      <c r="N160" s="199"/>
      <c r="O160" s="199"/>
      <c r="P160" s="199"/>
      <c r="Q160" s="199"/>
      <c r="R160" s="199"/>
      <c r="S160" s="199"/>
      <c r="T160" s="199"/>
      <c r="U160" s="199"/>
      <c r="V160" s="199"/>
      <c r="W160" s="199"/>
      <c r="X160" s="199"/>
      <c r="Y160" s="199"/>
      <c r="Z160" s="199"/>
      <c r="AA160" s="199"/>
      <c r="AB160" s="199"/>
      <c r="AC160" s="199"/>
      <c r="AD160" s="199"/>
      <c r="AE160" s="199"/>
      <c r="AF160" s="199"/>
      <c r="AG160" s="199"/>
      <c r="AH160" s="199"/>
      <c r="AI160" s="199"/>
      <c r="AJ160" s="199"/>
      <c r="AK160" s="199"/>
      <c r="AL160" s="199"/>
      <c r="AM160" s="199"/>
      <c r="AN160" s="199"/>
      <c r="AO160" s="199"/>
      <c r="AP160" s="199"/>
      <c r="AQ160" s="199"/>
      <c r="AR160" s="199"/>
      <c r="AS160" s="199"/>
      <c r="AT160" s="199"/>
      <c r="AU160" s="199"/>
      <c r="AV160" s="199"/>
      <c r="AW160" s="199"/>
      <c r="AX160" s="199"/>
      <c r="AY160" s="199"/>
      <c r="AZ160" s="199"/>
      <c r="BA160" s="199"/>
      <c r="BB160" s="199"/>
      <c r="BC160" s="199"/>
      <c r="BD160" s="199"/>
      <c r="BE160" s="199"/>
      <c r="BF160" s="199"/>
      <c r="BG160" s="199"/>
      <c r="BH160" s="199"/>
      <c r="BI160" s="199"/>
      <c r="BJ160" s="199"/>
      <c r="BK160" s="199"/>
      <c r="BL160" s="199"/>
      <c r="BM160" s="199"/>
      <c r="BN160" s="199"/>
      <c r="BO160" s="199"/>
      <c r="BP160" s="199"/>
      <c r="BQ160" s="199"/>
      <c r="BR160" s="199"/>
      <c r="BS160" s="199"/>
      <c r="BT160" s="199"/>
      <c r="BU160" s="199"/>
      <c r="BV160" s="199"/>
      <c r="BW160" s="195"/>
      <c r="CF160" s="120"/>
      <c r="CG160" s="120"/>
      <c r="CH160" s="120"/>
      <c r="CI160" s="120"/>
      <c r="CJ160" s="120"/>
    </row>
    <row r="161" spans="1:143" s="114" customFormat="1" ht="17.100000000000001" customHeight="1" x14ac:dyDescent="0.25">
      <c r="A161" s="382" t="s">
        <v>189</v>
      </c>
      <c r="B161" s="382"/>
      <c r="C161" s="382"/>
      <c r="D161" s="382"/>
      <c r="E161" s="382"/>
      <c r="F161" s="382"/>
      <c r="G161" s="382"/>
      <c r="H161" s="382"/>
      <c r="I161" s="382"/>
      <c r="J161" s="382"/>
      <c r="K161" s="382"/>
      <c r="L161" s="382"/>
      <c r="M161" s="382"/>
      <c r="N161" s="382"/>
      <c r="O161" s="382"/>
      <c r="P161" s="382"/>
      <c r="Q161" s="199"/>
      <c r="R161" s="199"/>
      <c r="S161" s="199"/>
      <c r="T161" s="199"/>
      <c r="U161" s="199"/>
      <c r="V161" s="199"/>
      <c r="W161" s="199"/>
      <c r="X161" s="199"/>
      <c r="Y161" s="199"/>
      <c r="Z161" s="199"/>
      <c r="AA161" s="199"/>
      <c r="AB161" s="199"/>
      <c r="AC161" s="199"/>
      <c r="AD161" s="199"/>
      <c r="AE161" s="99"/>
      <c r="AF161" s="99"/>
      <c r="AG161" s="99"/>
      <c r="AH161" s="99"/>
      <c r="AI161" s="99"/>
      <c r="AJ161" s="99"/>
      <c r="AK161" s="99"/>
      <c r="AL161" s="99"/>
      <c r="AM161" s="99"/>
      <c r="AN161" s="199"/>
      <c r="AO161" s="199"/>
      <c r="AP161" s="199"/>
      <c r="AQ161" s="199"/>
      <c r="AR161" s="199"/>
      <c r="AS161" s="199"/>
      <c r="AT161" s="199"/>
      <c r="AU161" s="199"/>
      <c r="AV161" s="199"/>
      <c r="AW161" s="199"/>
      <c r="AX161" s="199"/>
      <c r="AY161" s="199"/>
      <c r="AZ161" s="199"/>
      <c r="BA161" s="199"/>
      <c r="BB161" s="199"/>
      <c r="BC161" s="199"/>
      <c r="BD161" s="199"/>
      <c r="BE161" s="199"/>
      <c r="BF161" s="199"/>
      <c r="BG161" s="199"/>
      <c r="BH161" s="199"/>
      <c r="BI161" s="199"/>
      <c r="BJ161" s="199"/>
      <c r="BK161" s="199"/>
      <c r="BL161" s="199"/>
      <c r="BM161" s="199"/>
      <c r="BN161" s="199"/>
      <c r="BO161" s="199"/>
      <c r="BP161" s="199"/>
      <c r="BQ161" s="199"/>
      <c r="BR161" s="199"/>
      <c r="BS161" s="199"/>
      <c r="BT161" s="199"/>
      <c r="BU161" s="199"/>
      <c r="BV161" s="199"/>
      <c r="BW161" s="195"/>
      <c r="CF161" s="120"/>
      <c r="CG161" s="120"/>
      <c r="CH161" s="120"/>
      <c r="CI161" s="120"/>
      <c r="CJ161" s="120"/>
    </row>
    <row r="162" spans="1:143" s="114" customFormat="1" ht="7.5" customHeight="1" x14ac:dyDescent="0.25">
      <c r="A162" s="199"/>
      <c r="B162" s="199"/>
      <c r="C162" s="199"/>
      <c r="D162" s="199"/>
      <c r="E162" s="199"/>
      <c r="F162" s="199"/>
      <c r="G162" s="199"/>
      <c r="H162" s="199"/>
      <c r="I162" s="199"/>
      <c r="J162" s="199"/>
      <c r="K162" s="199"/>
      <c r="L162" s="199"/>
      <c r="M162" s="199"/>
      <c r="N162" s="199"/>
      <c r="O162" s="199"/>
      <c r="P162" s="199"/>
      <c r="Q162" s="199"/>
      <c r="R162" s="199"/>
      <c r="S162" s="199"/>
      <c r="T162" s="199"/>
      <c r="U162" s="199"/>
      <c r="V162" s="199"/>
      <c r="W162" s="199"/>
      <c r="X162" s="199"/>
      <c r="Y162" s="199"/>
      <c r="Z162" s="199"/>
      <c r="AA162" s="199"/>
      <c r="AB162" s="199"/>
      <c r="AC162" s="199"/>
      <c r="AD162" s="199"/>
      <c r="AE162" s="199"/>
      <c r="AF162" s="199"/>
      <c r="AG162" s="199"/>
      <c r="AH162" s="199"/>
      <c r="AI162" s="199"/>
      <c r="AJ162" s="199"/>
      <c r="AK162" s="199"/>
      <c r="AL162" s="99"/>
      <c r="AM162" s="99"/>
      <c r="AN162" s="99"/>
      <c r="AO162" s="99"/>
      <c r="AP162" s="99"/>
      <c r="AQ162" s="99"/>
      <c r="AR162" s="99"/>
      <c r="AS162" s="99"/>
      <c r="AT162" s="99"/>
      <c r="AU162" s="99"/>
      <c r="AV162" s="99"/>
      <c r="AW162" s="99"/>
      <c r="AX162" s="99"/>
      <c r="AY162" s="99"/>
      <c r="AZ162" s="99"/>
      <c r="BA162" s="99"/>
      <c r="BB162" s="99"/>
      <c r="BC162" s="99"/>
      <c r="BD162" s="199"/>
      <c r="BE162" s="99"/>
      <c r="BF162" s="99"/>
      <c r="BG162" s="99"/>
      <c r="BH162" s="99"/>
      <c r="BI162" s="99"/>
      <c r="BJ162" s="99"/>
      <c r="BK162" s="99"/>
      <c r="BL162" s="99"/>
      <c r="BM162" s="99"/>
      <c r="BN162" s="99"/>
      <c r="BO162" s="99"/>
      <c r="BP162" s="99"/>
      <c r="BQ162" s="99"/>
      <c r="BR162" s="99"/>
      <c r="BS162" s="99"/>
      <c r="BT162" s="99"/>
      <c r="BU162" s="99"/>
      <c r="BV162" s="99"/>
      <c r="BW162" s="195"/>
      <c r="CF162" s="120"/>
      <c r="CG162" s="120"/>
      <c r="CH162" s="120"/>
      <c r="CI162" s="120"/>
      <c r="CJ162" s="120"/>
      <c r="EF162" s="447"/>
      <c r="EG162" s="448"/>
      <c r="EH162" s="448"/>
      <c r="EI162" s="448"/>
      <c r="EJ162" s="448"/>
      <c r="EK162" s="448"/>
      <c r="EL162" s="448"/>
      <c r="EM162" s="449"/>
    </row>
    <row r="163" spans="1:143" s="114" customFormat="1" ht="17.100000000000001" customHeight="1" x14ac:dyDescent="0.25">
      <c r="A163" s="358" t="s">
        <v>190</v>
      </c>
      <c r="B163" s="359"/>
      <c r="C163" s="359"/>
      <c r="D163" s="359"/>
      <c r="E163" s="359"/>
      <c r="F163" s="359"/>
      <c r="G163" s="359"/>
      <c r="H163" s="359"/>
      <c r="I163" s="359"/>
      <c r="J163" s="359"/>
      <c r="K163" s="359"/>
      <c r="L163" s="359"/>
      <c r="M163" s="359"/>
      <c r="N163" s="359"/>
      <c r="O163" s="359"/>
      <c r="P163" s="359"/>
      <c r="Q163" s="359"/>
      <c r="R163" s="359"/>
      <c r="S163" s="359"/>
      <c r="T163" s="359"/>
      <c r="U163" s="359"/>
      <c r="V163" s="359"/>
      <c r="W163" s="359"/>
      <c r="X163" s="359"/>
      <c r="Y163" s="359"/>
      <c r="Z163" s="359"/>
      <c r="AA163" s="359"/>
      <c r="AB163" s="359"/>
      <c r="AC163" s="359"/>
      <c r="AD163" s="359"/>
      <c r="AE163" s="359"/>
      <c r="AF163" s="359"/>
      <c r="AG163" s="359"/>
      <c r="AH163" s="359"/>
      <c r="AI163" s="359"/>
      <c r="AJ163" s="359"/>
      <c r="AK163" s="359"/>
      <c r="AL163" s="359"/>
      <c r="AM163" s="359"/>
      <c r="AN163" s="359"/>
      <c r="AO163" s="359"/>
      <c r="AP163" s="359"/>
      <c r="AQ163" s="359"/>
      <c r="AR163" s="359"/>
      <c r="AS163" s="359"/>
      <c r="AT163" s="359"/>
      <c r="AU163" s="359"/>
      <c r="AV163" s="359"/>
      <c r="AW163" s="359"/>
      <c r="AX163" s="359"/>
      <c r="AY163" s="359"/>
      <c r="AZ163" s="359"/>
      <c r="BA163" s="359"/>
      <c r="BB163" s="359"/>
      <c r="BC163" s="359"/>
      <c r="BD163" s="360"/>
      <c r="BE163" s="322"/>
      <c r="BF163" s="323"/>
      <c r="BG163" s="323"/>
      <c r="BH163" s="323"/>
      <c r="BI163" s="323" t="s">
        <v>35</v>
      </c>
      <c r="BJ163" s="323"/>
      <c r="BK163" s="323"/>
      <c r="BL163" s="323"/>
      <c r="BM163" s="323"/>
      <c r="BN163" s="323"/>
      <c r="BO163" s="323"/>
      <c r="BP163" s="323" t="s">
        <v>32</v>
      </c>
      <c r="BQ163" s="323"/>
      <c r="BR163" s="324"/>
      <c r="BS163" s="99"/>
      <c r="BT163" s="99"/>
      <c r="BU163" s="99"/>
      <c r="BV163" s="99"/>
      <c r="BW163" s="195"/>
      <c r="CF163" s="120" t="b">
        <v>0</v>
      </c>
      <c r="CG163" s="120" t="b">
        <v>0</v>
      </c>
      <c r="CH163" s="120">
        <f t="shared" si="20"/>
        <v>0</v>
      </c>
      <c r="CI163" s="120">
        <f t="shared" si="21"/>
        <v>0</v>
      </c>
      <c r="CJ163" s="120">
        <f t="shared" si="22"/>
        <v>0</v>
      </c>
    </row>
    <row r="164" spans="1:143" s="114" customFormat="1" ht="17.100000000000001" customHeight="1" x14ac:dyDescent="0.25">
      <c r="A164" s="358" t="s">
        <v>191</v>
      </c>
      <c r="B164" s="359"/>
      <c r="C164" s="359"/>
      <c r="D164" s="359"/>
      <c r="E164" s="359"/>
      <c r="F164" s="359"/>
      <c r="G164" s="359"/>
      <c r="H164" s="359"/>
      <c r="I164" s="359"/>
      <c r="J164" s="359"/>
      <c r="K164" s="359"/>
      <c r="L164" s="359"/>
      <c r="M164" s="359"/>
      <c r="N164" s="359"/>
      <c r="O164" s="359"/>
      <c r="P164" s="359"/>
      <c r="Q164" s="359"/>
      <c r="R164" s="359"/>
      <c r="S164" s="359"/>
      <c r="T164" s="359"/>
      <c r="U164" s="359"/>
      <c r="V164" s="359"/>
      <c r="W164" s="359"/>
      <c r="X164" s="359"/>
      <c r="Y164" s="359"/>
      <c r="Z164" s="359"/>
      <c r="AA164" s="359"/>
      <c r="AB164" s="359"/>
      <c r="AC164" s="359"/>
      <c r="AD164" s="359"/>
      <c r="AE164" s="359"/>
      <c r="AF164" s="359"/>
      <c r="AG164" s="359"/>
      <c r="AH164" s="359"/>
      <c r="AI164" s="359"/>
      <c r="AJ164" s="359"/>
      <c r="AK164" s="359"/>
      <c r="AL164" s="359"/>
      <c r="AM164" s="359"/>
      <c r="AN164" s="359"/>
      <c r="AO164" s="359"/>
      <c r="AP164" s="359"/>
      <c r="AQ164" s="359"/>
      <c r="AR164" s="359"/>
      <c r="AS164" s="359"/>
      <c r="AT164" s="359"/>
      <c r="AU164" s="359"/>
      <c r="AV164" s="359"/>
      <c r="AW164" s="359"/>
      <c r="AX164" s="359"/>
      <c r="AY164" s="359"/>
      <c r="AZ164" s="359"/>
      <c r="BA164" s="359"/>
      <c r="BB164" s="359"/>
      <c r="BC164" s="359"/>
      <c r="BD164" s="360"/>
      <c r="BE164" s="322"/>
      <c r="BF164" s="323"/>
      <c r="BG164" s="323"/>
      <c r="BH164" s="323"/>
      <c r="BI164" s="323" t="s">
        <v>35</v>
      </c>
      <c r="BJ164" s="323"/>
      <c r="BK164" s="323"/>
      <c r="BL164" s="323"/>
      <c r="BM164" s="323"/>
      <c r="BN164" s="323"/>
      <c r="BO164" s="323"/>
      <c r="BP164" s="323" t="s">
        <v>32</v>
      </c>
      <c r="BQ164" s="323"/>
      <c r="BR164" s="324"/>
      <c r="BS164" s="99"/>
      <c r="BT164" s="99"/>
      <c r="BU164" s="99"/>
      <c r="BV164" s="99"/>
      <c r="BW164" s="195"/>
      <c r="CF164" s="120" t="b">
        <v>0</v>
      </c>
      <c r="CG164" s="120" t="b">
        <v>0</v>
      </c>
      <c r="CH164" s="120">
        <f t="shared" si="20"/>
        <v>0</v>
      </c>
      <c r="CI164" s="120">
        <f t="shared" si="21"/>
        <v>0</v>
      </c>
      <c r="CJ164" s="120">
        <f t="shared" si="22"/>
        <v>0</v>
      </c>
    </row>
    <row r="165" spans="1:143" s="114" customFormat="1" ht="17.100000000000001" customHeight="1" x14ac:dyDescent="0.25">
      <c r="A165" s="358" t="s">
        <v>192</v>
      </c>
      <c r="B165" s="359"/>
      <c r="C165" s="359"/>
      <c r="D165" s="359"/>
      <c r="E165" s="359"/>
      <c r="F165" s="359"/>
      <c r="G165" s="359"/>
      <c r="H165" s="359"/>
      <c r="I165" s="359"/>
      <c r="J165" s="359"/>
      <c r="K165" s="359"/>
      <c r="L165" s="359"/>
      <c r="M165" s="359"/>
      <c r="N165" s="359"/>
      <c r="O165" s="359"/>
      <c r="P165" s="359"/>
      <c r="Q165" s="359"/>
      <c r="R165" s="359"/>
      <c r="S165" s="359"/>
      <c r="T165" s="359"/>
      <c r="U165" s="359"/>
      <c r="V165" s="359"/>
      <c r="W165" s="359"/>
      <c r="X165" s="359"/>
      <c r="Y165" s="359"/>
      <c r="Z165" s="359"/>
      <c r="AA165" s="359"/>
      <c r="AB165" s="359"/>
      <c r="AC165" s="359"/>
      <c r="AD165" s="359"/>
      <c r="AE165" s="359"/>
      <c r="AF165" s="359"/>
      <c r="AG165" s="359"/>
      <c r="AH165" s="359"/>
      <c r="AI165" s="359"/>
      <c r="AJ165" s="359"/>
      <c r="AK165" s="359"/>
      <c r="AL165" s="359"/>
      <c r="AM165" s="359"/>
      <c r="AN165" s="359"/>
      <c r="AO165" s="359"/>
      <c r="AP165" s="359"/>
      <c r="AQ165" s="359"/>
      <c r="AR165" s="359"/>
      <c r="AS165" s="359"/>
      <c r="AT165" s="359"/>
      <c r="AU165" s="359"/>
      <c r="AV165" s="359"/>
      <c r="AW165" s="359"/>
      <c r="AX165" s="359"/>
      <c r="AY165" s="359"/>
      <c r="AZ165" s="359"/>
      <c r="BA165" s="359"/>
      <c r="BB165" s="359"/>
      <c r="BC165" s="359"/>
      <c r="BD165" s="360"/>
      <c r="BE165" s="322"/>
      <c r="BF165" s="323"/>
      <c r="BG165" s="323"/>
      <c r="BH165" s="323"/>
      <c r="BI165" s="323" t="s">
        <v>35</v>
      </c>
      <c r="BJ165" s="323"/>
      <c r="BK165" s="323"/>
      <c r="BL165" s="323"/>
      <c r="BM165" s="323"/>
      <c r="BN165" s="323"/>
      <c r="BO165" s="323"/>
      <c r="BP165" s="323" t="s">
        <v>32</v>
      </c>
      <c r="BQ165" s="323"/>
      <c r="BR165" s="324"/>
      <c r="BS165" s="99"/>
      <c r="BT165" s="99"/>
      <c r="BU165" s="99"/>
      <c r="BV165" s="99"/>
      <c r="BW165" s="195"/>
      <c r="CF165" s="120" t="b">
        <v>0</v>
      </c>
      <c r="CG165" s="120" t="b">
        <v>0</v>
      </c>
      <c r="CH165" s="120">
        <f t="shared" si="20"/>
        <v>0</v>
      </c>
      <c r="CI165" s="120">
        <f t="shared" si="21"/>
        <v>0</v>
      </c>
      <c r="CJ165" s="120">
        <f t="shared" si="22"/>
        <v>0</v>
      </c>
    </row>
    <row r="166" spans="1:143" s="114" customFormat="1" ht="7.5" customHeight="1" x14ac:dyDescent="0.25">
      <c r="A166" s="199"/>
      <c r="B166" s="199"/>
      <c r="C166" s="199"/>
      <c r="D166" s="199"/>
      <c r="E166" s="199"/>
      <c r="F166" s="199"/>
      <c r="G166" s="199"/>
      <c r="H166" s="199"/>
      <c r="I166" s="199"/>
      <c r="J166" s="199"/>
      <c r="K166" s="199"/>
      <c r="L166" s="199"/>
      <c r="M166" s="199"/>
      <c r="N166" s="199"/>
      <c r="O166" s="199"/>
      <c r="P166" s="199"/>
      <c r="Q166" s="199"/>
      <c r="R166" s="199"/>
      <c r="S166" s="199"/>
      <c r="T166" s="199"/>
      <c r="U166" s="199"/>
      <c r="V166" s="199"/>
      <c r="W166" s="199"/>
      <c r="X166" s="199"/>
      <c r="Y166" s="199"/>
      <c r="Z166" s="199"/>
      <c r="AA166" s="199"/>
      <c r="AB166" s="199"/>
      <c r="AC166" s="199"/>
      <c r="AD166" s="199"/>
      <c r="AE166" s="199"/>
      <c r="AF166" s="199"/>
      <c r="AG166" s="199"/>
      <c r="AH166" s="199"/>
      <c r="AI166" s="199"/>
      <c r="AJ166" s="199"/>
      <c r="AK166" s="199"/>
      <c r="AL166" s="199"/>
      <c r="AM166" s="199"/>
      <c r="AN166" s="199"/>
      <c r="AO166" s="199"/>
      <c r="AP166" s="199"/>
      <c r="AQ166" s="199"/>
      <c r="AR166" s="199"/>
      <c r="AS166" s="199"/>
      <c r="AT166" s="199"/>
      <c r="AU166" s="199"/>
      <c r="AV166" s="199"/>
      <c r="AW166" s="199"/>
      <c r="AX166" s="199"/>
      <c r="AY166" s="199"/>
      <c r="AZ166" s="199"/>
      <c r="BA166" s="199"/>
      <c r="BB166" s="199"/>
      <c r="BC166" s="199"/>
      <c r="BD166" s="199"/>
      <c r="BE166" s="199"/>
      <c r="BF166" s="199"/>
      <c r="BG166" s="199"/>
      <c r="BH166" s="199"/>
      <c r="BI166" s="199"/>
      <c r="BJ166" s="199"/>
      <c r="BK166" s="199"/>
      <c r="BL166" s="199"/>
      <c r="BM166" s="199"/>
      <c r="BN166" s="199"/>
      <c r="BO166" s="199"/>
      <c r="BP166" s="199"/>
      <c r="BQ166" s="199"/>
      <c r="BR166" s="199"/>
      <c r="BS166" s="199"/>
      <c r="BT166" s="199"/>
      <c r="BU166" s="199"/>
      <c r="BV166" s="199"/>
      <c r="BW166" s="195"/>
      <c r="CF166" s="120"/>
      <c r="CG166" s="120"/>
      <c r="CH166" s="120"/>
      <c r="CI166" s="120"/>
      <c r="CJ166" s="120"/>
    </row>
    <row r="167" spans="1:143" s="114" customFormat="1" ht="17.100000000000001" customHeight="1" x14ac:dyDescent="0.25">
      <c r="A167" s="382" t="s">
        <v>193</v>
      </c>
      <c r="B167" s="382"/>
      <c r="C167" s="382"/>
      <c r="D167" s="382"/>
      <c r="E167" s="382"/>
      <c r="F167" s="382"/>
      <c r="G167" s="382"/>
      <c r="H167" s="382"/>
      <c r="I167" s="382"/>
      <c r="J167" s="382"/>
      <c r="K167" s="382"/>
      <c r="L167" s="382"/>
      <c r="M167" s="382"/>
      <c r="N167" s="382"/>
      <c r="O167" s="382"/>
      <c r="P167" s="382"/>
      <c r="Q167" s="199"/>
      <c r="R167" s="199"/>
      <c r="S167" s="199"/>
      <c r="T167" s="199"/>
      <c r="U167" s="199"/>
      <c r="V167" s="199"/>
      <c r="W167" s="199"/>
      <c r="X167" s="199"/>
      <c r="Y167" s="199"/>
      <c r="Z167" s="199"/>
      <c r="AA167" s="199"/>
      <c r="AB167" s="199"/>
      <c r="AC167" s="199"/>
      <c r="AD167" s="199"/>
      <c r="AE167" s="199"/>
      <c r="AF167" s="199"/>
      <c r="AG167" s="199"/>
      <c r="AH167" s="199"/>
      <c r="AI167" s="199"/>
      <c r="AJ167" s="99"/>
      <c r="AK167" s="99"/>
      <c r="AL167" s="99"/>
      <c r="AM167" s="99"/>
      <c r="AN167" s="99"/>
      <c r="AO167" s="99"/>
      <c r="AP167" s="99"/>
      <c r="AQ167" s="99"/>
      <c r="AR167" s="99"/>
      <c r="AS167" s="99"/>
      <c r="AT167" s="99"/>
      <c r="AU167" s="99"/>
      <c r="AV167" s="99"/>
      <c r="AW167" s="99"/>
      <c r="AX167" s="99"/>
      <c r="AY167" s="99"/>
      <c r="AZ167" s="99"/>
      <c r="BA167" s="99"/>
      <c r="BB167" s="99"/>
      <c r="BC167" s="99"/>
      <c r="BD167" s="199"/>
      <c r="BE167" s="99"/>
      <c r="BF167" s="99"/>
      <c r="BG167" s="99"/>
      <c r="BH167" s="99"/>
      <c r="BI167" s="99"/>
      <c r="BJ167" s="99"/>
      <c r="BK167" s="99"/>
      <c r="BL167" s="99"/>
      <c r="BM167" s="99"/>
      <c r="BN167" s="99"/>
      <c r="BO167" s="99"/>
      <c r="BP167" s="99"/>
      <c r="BQ167" s="99"/>
      <c r="BR167" s="99"/>
      <c r="BS167" s="99"/>
      <c r="BT167" s="99"/>
      <c r="BU167" s="99"/>
      <c r="BV167" s="199"/>
      <c r="BW167" s="195"/>
      <c r="CF167" s="120"/>
      <c r="CG167" s="120"/>
      <c r="CH167" s="120"/>
      <c r="CI167" s="120"/>
      <c r="CJ167" s="120"/>
    </row>
    <row r="168" spans="1:143" s="114" customFormat="1" ht="7.5" customHeight="1" x14ac:dyDescent="0.25">
      <c r="A168" s="199"/>
      <c r="B168" s="199"/>
      <c r="C168" s="199"/>
      <c r="D168" s="199"/>
      <c r="E168" s="199"/>
      <c r="F168" s="199"/>
      <c r="G168" s="199"/>
      <c r="H168" s="199"/>
      <c r="I168" s="199"/>
      <c r="J168" s="199"/>
      <c r="K168" s="199"/>
      <c r="L168" s="199"/>
      <c r="M168" s="199"/>
      <c r="N168" s="199"/>
      <c r="O168" s="199"/>
      <c r="P168" s="199"/>
      <c r="Q168" s="199"/>
      <c r="R168" s="199"/>
      <c r="S168" s="199"/>
      <c r="T168" s="199"/>
      <c r="U168" s="199"/>
      <c r="V168" s="199"/>
      <c r="W168" s="199"/>
      <c r="X168" s="199"/>
      <c r="Y168" s="199"/>
      <c r="Z168" s="199"/>
      <c r="AA168" s="199"/>
      <c r="AB168" s="199"/>
      <c r="AC168" s="199"/>
      <c r="AD168" s="199"/>
      <c r="AE168" s="199"/>
      <c r="AF168" s="199"/>
      <c r="AG168" s="199"/>
      <c r="AH168" s="199"/>
      <c r="AI168" s="199"/>
      <c r="AJ168" s="199"/>
      <c r="AK168" s="199"/>
      <c r="AL168" s="199"/>
      <c r="AM168" s="199"/>
      <c r="AN168" s="199"/>
      <c r="AO168" s="199"/>
      <c r="AP168" s="199"/>
      <c r="AQ168" s="199"/>
      <c r="AR168" s="199"/>
      <c r="AS168" s="199"/>
      <c r="AT168" s="199"/>
      <c r="AU168" s="199"/>
      <c r="AV168" s="199"/>
      <c r="AW168" s="199"/>
      <c r="AX168" s="199"/>
      <c r="AY168" s="199"/>
      <c r="AZ168" s="199"/>
      <c r="BA168" s="199"/>
      <c r="BB168" s="199"/>
      <c r="BC168" s="199"/>
      <c r="BD168" s="199"/>
      <c r="BE168" s="199"/>
      <c r="BF168" s="199"/>
      <c r="BG168" s="199"/>
      <c r="BH168" s="199"/>
      <c r="BI168" s="199"/>
      <c r="BJ168" s="199"/>
      <c r="BK168" s="199"/>
      <c r="BL168" s="99"/>
      <c r="BM168" s="99"/>
      <c r="BN168" s="99"/>
      <c r="BO168" s="99"/>
      <c r="BP168" s="99"/>
      <c r="BQ168" s="99"/>
      <c r="BR168" s="99"/>
      <c r="BS168" s="99"/>
      <c r="BT168" s="99"/>
      <c r="BU168" s="99"/>
      <c r="BV168" s="99"/>
      <c r="BW168" s="195"/>
      <c r="CF168" s="120"/>
      <c r="CG168" s="120"/>
      <c r="CH168" s="120"/>
      <c r="CI168" s="120"/>
      <c r="CJ168" s="120"/>
    </row>
    <row r="169" spans="1:143" s="114" customFormat="1" ht="17.100000000000001" customHeight="1" x14ac:dyDescent="0.25">
      <c r="A169" s="370" t="s">
        <v>194</v>
      </c>
      <c r="B169" s="371"/>
      <c r="C169" s="371"/>
      <c r="D169" s="371"/>
      <c r="E169" s="371"/>
      <c r="F169" s="371"/>
      <c r="G169" s="371"/>
      <c r="H169" s="371"/>
      <c r="I169" s="371"/>
      <c r="J169" s="371"/>
      <c r="K169" s="371"/>
      <c r="L169" s="371"/>
      <c r="M169" s="371"/>
      <c r="N169" s="371"/>
      <c r="O169" s="371"/>
      <c r="P169" s="371"/>
      <c r="Q169" s="371"/>
      <c r="R169" s="371"/>
      <c r="S169" s="371"/>
      <c r="T169" s="371"/>
      <c r="U169" s="371"/>
      <c r="V169" s="371"/>
      <c r="W169" s="371"/>
      <c r="X169" s="371"/>
      <c r="Y169" s="371"/>
      <c r="Z169" s="371"/>
      <c r="AA169" s="371"/>
      <c r="AB169" s="371"/>
      <c r="AC169" s="371"/>
      <c r="AD169" s="371"/>
      <c r="AE169" s="371"/>
      <c r="AF169" s="371"/>
      <c r="AG169" s="371"/>
      <c r="AH169" s="371"/>
      <c r="AI169" s="371"/>
      <c r="AJ169" s="371"/>
      <c r="AK169" s="371"/>
      <c r="AL169" s="371"/>
      <c r="AM169" s="371"/>
      <c r="AN169" s="371"/>
      <c r="AO169" s="371"/>
      <c r="AP169" s="371"/>
      <c r="AQ169" s="371"/>
      <c r="AR169" s="371"/>
      <c r="AS169" s="371"/>
      <c r="AT169" s="371"/>
      <c r="AU169" s="371"/>
      <c r="AV169" s="371"/>
      <c r="AW169" s="371"/>
      <c r="AX169" s="371"/>
      <c r="AY169" s="371"/>
      <c r="AZ169" s="371"/>
      <c r="BA169" s="371"/>
      <c r="BB169" s="371"/>
      <c r="BC169" s="371"/>
      <c r="BD169" s="372"/>
      <c r="BE169" s="322"/>
      <c r="BF169" s="323"/>
      <c r="BG169" s="323"/>
      <c r="BH169" s="323"/>
      <c r="BI169" s="323" t="s">
        <v>35</v>
      </c>
      <c r="BJ169" s="323"/>
      <c r="BK169" s="323"/>
      <c r="BL169" s="323"/>
      <c r="BM169" s="323"/>
      <c r="BN169" s="323"/>
      <c r="BO169" s="323"/>
      <c r="BP169" s="323" t="s">
        <v>32</v>
      </c>
      <c r="BQ169" s="323"/>
      <c r="BR169" s="324"/>
      <c r="BS169" s="99"/>
      <c r="BT169" s="99"/>
      <c r="BU169" s="99"/>
      <c r="BV169" s="99"/>
      <c r="BW169" s="195"/>
      <c r="CF169" s="120" t="b">
        <v>0</v>
      </c>
      <c r="CG169" s="120" t="b">
        <v>0</v>
      </c>
      <c r="CH169" s="120">
        <f t="shared" si="20"/>
        <v>0</v>
      </c>
      <c r="CI169" s="120">
        <f t="shared" si="21"/>
        <v>0</v>
      </c>
      <c r="CJ169" s="120">
        <f t="shared" si="22"/>
        <v>0</v>
      </c>
    </row>
    <row r="170" spans="1:143" s="114" customFormat="1" ht="17.100000000000001" customHeight="1" x14ac:dyDescent="0.25">
      <c r="A170" s="99"/>
      <c r="B170" s="99"/>
      <c r="C170" s="99"/>
      <c r="D170" s="199"/>
      <c r="E170" s="367" t="s">
        <v>114</v>
      </c>
      <c r="F170" s="368"/>
      <c r="G170" s="368"/>
      <c r="H170" s="368"/>
      <c r="I170" s="368"/>
      <c r="J170" s="368"/>
      <c r="K170" s="368"/>
      <c r="L170" s="368"/>
      <c r="M170" s="368"/>
      <c r="N170" s="368"/>
      <c r="O170" s="368"/>
      <c r="P170" s="368"/>
      <c r="Q170" s="368"/>
      <c r="R170" s="368"/>
      <c r="S170" s="368"/>
      <c r="T170" s="368"/>
      <c r="U170" s="368"/>
      <c r="V170" s="368"/>
      <c r="W170" s="368"/>
      <c r="X170" s="368"/>
      <c r="Y170" s="368"/>
      <c r="Z170" s="368"/>
      <c r="AA170" s="368"/>
      <c r="AB170" s="368"/>
      <c r="AC170" s="368"/>
      <c r="AD170" s="368"/>
      <c r="AE170" s="368"/>
      <c r="AF170" s="368"/>
      <c r="AG170" s="368"/>
      <c r="AH170" s="368"/>
      <c r="AI170" s="368"/>
      <c r="AJ170" s="368"/>
      <c r="AK170" s="368"/>
      <c r="AL170" s="368"/>
      <c r="AM170" s="368"/>
      <c r="AN170" s="368"/>
      <c r="AO170" s="368"/>
      <c r="AP170" s="368"/>
      <c r="AQ170" s="368"/>
      <c r="AR170" s="368"/>
      <c r="AS170" s="368"/>
      <c r="AT170" s="368"/>
      <c r="AU170" s="368"/>
      <c r="AV170" s="368"/>
      <c r="AW170" s="368"/>
      <c r="AX170" s="368"/>
      <c r="AY170" s="368"/>
      <c r="AZ170" s="368"/>
      <c r="BA170" s="368"/>
      <c r="BB170" s="368"/>
      <c r="BC170" s="368"/>
      <c r="BD170" s="369"/>
      <c r="BE170" s="199"/>
      <c r="BF170" s="199"/>
      <c r="BG170" s="99"/>
      <c r="BH170" s="99"/>
      <c r="BI170" s="99"/>
      <c r="BJ170" s="99"/>
      <c r="BK170" s="99"/>
      <c r="BL170" s="99"/>
      <c r="BM170" s="99"/>
      <c r="BN170" s="99"/>
      <c r="BO170" s="99"/>
      <c r="BP170" s="99"/>
      <c r="BQ170" s="99"/>
      <c r="BR170" s="99"/>
      <c r="BS170" s="99"/>
      <c r="BT170" s="99"/>
      <c r="BU170" s="99"/>
      <c r="BV170" s="99"/>
      <c r="BW170" s="195"/>
      <c r="CF170" s="120"/>
      <c r="CG170" s="120"/>
      <c r="CH170" s="120"/>
      <c r="CI170" s="120"/>
      <c r="CJ170" s="120"/>
    </row>
    <row r="171" spans="1:143" s="114" customFormat="1" ht="7.5" hidden="1" customHeight="1" x14ac:dyDescent="0.25">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R171" s="99"/>
      <c r="AS171" s="99"/>
      <c r="AT171" s="99"/>
      <c r="AU171" s="99"/>
      <c r="AV171" s="99"/>
      <c r="AW171" s="99"/>
      <c r="AX171" s="99"/>
      <c r="AY171" s="99"/>
      <c r="AZ171" s="52"/>
      <c r="BA171" s="52"/>
      <c r="BB171" s="52"/>
      <c r="BC171" s="52"/>
      <c r="BD171" s="199"/>
      <c r="BE171" s="52"/>
      <c r="BF171" s="52"/>
      <c r="BG171" s="51"/>
      <c r="BH171" s="51"/>
      <c r="BI171" s="51"/>
      <c r="BJ171" s="51"/>
      <c r="BK171" s="51"/>
      <c r="BL171" s="51"/>
      <c r="BM171" s="51"/>
      <c r="BN171" s="51"/>
      <c r="BO171" s="51"/>
      <c r="BP171" s="51"/>
      <c r="BQ171" s="51"/>
      <c r="BR171" s="51"/>
      <c r="BS171" s="51"/>
      <c r="BT171" s="51"/>
      <c r="BU171" s="51"/>
      <c r="BV171" s="51"/>
      <c r="BW171" s="53"/>
      <c r="CF171" s="120"/>
      <c r="CG171" s="120"/>
      <c r="CH171" s="120">
        <f t="shared" si="20"/>
        <v>0</v>
      </c>
      <c r="CI171" s="120">
        <f t="shared" si="21"/>
        <v>0</v>
      </c>
      <c r="CJ171" s="120">
        <f t="shared" si="22"/>
        <v>0</v>
      </c>
    </row>
    <row r="172" spans="1:143" s="114" customFormat="1" ht="17.100000000000001" customHeight="1" x14ac:dyDescent="0.25">
      <c r="A172" s="358" t="s">
        <v>195</v>
      </c>
      <c r="B172" s="359"/>
      <c r="C172" s="359"/>
      <c r="D172" s="359"/>
      <c r="E172" s="359"/>
      <c r="F172" s="359"/>
      <c r="G172" s="359"/>
      <c r="H172" s="359"/>
      <c r="I172" s="359"/>
      <c r="J172" s="359"/>
      <c r="K172" s="359"/>
      <c r="L172" s="359"/>
      <c r="M172" s="359"/>
      <c r="N172" s="359"/>
      <c r="O172" s="359"/>
      <c r="P172" s="359"/>
      <c r="Q172" s="359"/>
      <c r="R172" s="359"/>
      <c r="S172" s="359"/>
      <c r="T172" s="359"/>
      <c r="U172" s="359"/>
      <c r="V172" s="359"/>
      <c r="W172" s="359"/>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60"/>
      <c r="BE172" s="322"/>
      <c r="BF172" s="323"/>
      <c r="BG172" s="323"/>
      <c r="BH172" s="323"/>
      <c r="BI172" s="323" t="s">
        <v>35</v>
      </c>
      <c r="BJ172" s="323"/>
      <c r="BK172" s="323"/>
      <c r="BL172" s="323"/>
      <c r="BM172" s="323"/>
      <c r="BN172" s="323"/>
      <c r="BO172" s="323"/>
      <c r="BP172" s="323" t="s">
        <v>32</v>
      </c>
      <c r="BQ172" s="323"/>
      <c r="BR172" s="324"/>
      <c r="BS172" s="99"/>
      <c r="BT172" s="99"/>
      <c r="BU172" s="99"/>
      <c r="BV172" s="99"/>
      <c r="BW172" s="195"/>
      <c r="CF172" s="120" t="b">
        <v>0</v>
      </c>
      <c r="CG172" s="120" t="b">
        <v>0</v>
      </c>
      <c r="CH172" s="120">
        <f t="shared" si="20"/>
        <v>0</v>
      </c>
      <c r="CI172" s="120">
        <f t="shared" si="21"/>
        <v>0</v>
      </c>
      <c r="CJ172" s="120">
        <f t="shared" si="22"/>
        <v>0</v>
      </c>
    </row>
    <row r="173" spans="1:143" s="114" customFormat="1" ht="17.100000000000001" customHeight="1" x14ac:dyDescent="0.25">
      <c r="A173" s="199"/>
      <c r="B173" s="199"/>
      <c r="C173" s="199"/>
      <c r="D173" s="199"/>
      <c r="E173" s="355" t="s">
        <v>78</v>
      </c>
      <c r="F173" s="356"/>
      <c r="G173" s="356"/>
      <c r="H173" s="356"/>
      <c r="I173" s="356"/>
      <c r="J173" s="356"/>
      <c r="K173" s="356"/>
      <c r="L173" s="356"/>
      <c r="M173" s="356"/>
      <c r="N173" s="356"/>
      <c r="O173" s="356"/>
      <c r="P173" s="356"/>
      <c r="Q173" s="356"/>
      <c r="R173" s="356"/>
      <c r="S173" s="356"/>
      <c r="T173" s="356"/>
      <c r="U173" s="356"/>
      <c r="V173" s="356"/>
      <c r="W173" s="356"/>
      <c r="X173" s="356"/>
      <c r="Y173" s="356"/>
      <c r="Z173" s="356"/>
      <c r="AA173" s="356"/>
      <c r="AB173" s="356"/>
      <c r="AC173" s="356"/>
      <c r="AD173" s="356"/>
      <c r="AE173" s="356"/>
      <c r="AF173" s="356"/>
      <c r="AG173" s="356"/>
      <c r="AH173" s="356"/>
      <c r="AI173" s="356"/>
      <c r="AJ173" s="356"/>
      <c r="AK173" s="356"/>
      <c r="AL173" s="356"/>
      <c r="AM173" s="356"/>
      <c r="AN173" s="356"/>
      <c r="AO173" s="356"/>
      <c r="AP173" s="356"/>
      <c r="AQ173" s="356"/>
      <c r="AR173" s="356"/>
      <c r="AS173" s="356"/>
      <c r="AT173" s="356"/>
      <c r="AU173" s="356"/>
      <c r="AV173" s="356"/>
      <c r="AW173" s="356"/>
      <c r="AX173" s="356"/>
      <c r="AY173" s="356"/>
      <c r="AZ173" s="356"/>
      <c r="BA173" s="356"/>
      <c r="BB173" s="356"/>
      <c r="BC173" s="356"/>
      <c r="BD173" s="357"/>
      <c r="BE173" s="199"/>
      <c r="BF173" s="199"/>
      <c r="BG173" s="199"/>
      <c r="BH173" s="199"/>
      <c r="BI173" s="199"/>
      <c r="BJ173" s="199"/>
      <c r="BK173" s="99"/>
      <c r="BL173" s="99"/>
      <c r="BM173" s="99"/>
      <c r="BN173" s="99"/>
      <c r="BO173" s="99"/>
      <c r="BP173" s="99"/>
      <c r="BQ173" s="99"/>
      <c r="BR173" s="99"/>
      <c r="BS173" s="99"/>
      <c r="BT173" s="99"/>
      <c r="BU173" s="99"/>
      <c r="BV173" s="99"/>
      <c r="BW173" s="195"/>
      <c r="CF173" s="119"/>
      <c r="CG173" s="120"/>
      <c r="CH173" s="120"/>
      <c r="CI173" s="120"/>
      <c r="CJ173" s="120"/>
    </row>
    <row r="174" spans="1:143" s="114" customFormat="1" ht="17.100000000000001" hidden="1" customHeight="1" x14ac:dyDescent="0.25">
      <c r="A174" s="199"/>
      <c r="B174" s="199"/>
      <c r="C174" s="199"/>
      <c r="D174" s="199"/>
      <c r="E174" s="393" t="s">
        <v>79</v>
      </c>
      <c r="F174" s="394"/>
      <c r="G174" s="394"/>
      <c r="H174" s="394"/>
      <c r="I174" s="394"/>
      <c r="J174" s="394"/>
      <c r="K174" s="394"/>
      <c r="L174" s="394"/>
      <c r="M174" s="394"/>
      <c r="N174" s="394"/>
      <c r="O174" s="394"/>
      <c r="P174" s="394"/>
      <c r="Q174" s="394"/>
      <c r="R174" s="394"/>
      <c r="S174" s="394"/>
      <c r="T174" s="394"/>
      <c r="U174" s="394"/>
      <c r="V174" s="394"/>
      <c r="W174" s="394"/>
      <c r="X174" s="394"/>
      <c r="Y174" s="394"/>
      <c r="Z174" s="394"/>
      <c r="AA174" s="395"/>
      <c r="AB174" s="396"/>
      <c r="AC174" s="396"/>
      <c r="AD174" s="396"/>
      <c r="AE174" s="396"/>
      <c r="AF174" s="396"/>
      <c r="AG174" s="396"/>
      <c r="AH174" s="396"/>
      <c r="AI174" s="199"/>
      <c r="AJ174" s="199"/>
      <c r="AK174" s="199"/>
      <c r="AL174" s="199"/>
      <c r="AM174" s="199"/>
      <c r="AN174" s="199"/>
      <c r="AO174" s="199"/>
      <c r="AP174" s="199"/>
      <c r="AQ174" s="199"/>
      <c r="AR174" s="199"/>
      <c r="AS174" s="199"/>
      <c r="AT174" s="199"/>
      <c r="AU174" s="199"/>
      <c r="AV174" s="199"/>
      <c r="AW174" s="199"/>
      <c r="AX174" s="199"/>
      <c r="AY174" s="199"/>
      <c r="AZ174" s="199"/>
      <c r="BA174" s="199"/>
      <c r="BB174" s="199"/>
      <c r="BC174" s="199"/>
      <c r="BD174" s="199"/>
      <c r="BE174" s="199"/>
      <c r="BF174" s="199"/>
      <c r="BG174" s="199"/>
      <c r="BH174" s="199"/>
      <c r="BI174" s="199"/>
      <c r="BJ174" s="199"/>
      <c r="BK174" s="99"/>
      <c r="BL174" s="99"/>
      <c r="BM174" s="99"/>
      <c r="BN174" s="99"/>
      <c r="BO174" s="99"/>
      <c r="BP174" s="99"/>
      <c r="BQ174" s="99"/>
      <c r="BR174" s="99"/>
      <c r="BS174" s="99"/>
      <c r="BT174" s="99"/>
      <c r="BU174" s="99"/>
      <c r="BV174" s="99"/>
      <c r="BW174" s="195"/>
      <c r="CF174" s="119"/>
      <c r="CG174" s="120"/>
      <c r="CH174" s="120"/>
      <c r="CI174" s="120"/>
      <c r="CJ174" s="120"/>
    </row>
    <row r="175" spans="1:143" s="114" customFormat="1" ht="17.100000000000001" hidden="1" customHeight="1" x14ac:dyDescent="0.25">
      <c r="A175" s="199"/>
      <c r="B175" s="199"/>
      <c r="C175" s="199"/>
      <c r="D175" s="199"/>
      <c r="E175" s="440" t="s">
        <v>80</v>
      </c>
      <c r="F175" s="441"/>
      <c r="G175" s="441"/>
      <c r="H175" s="441"/>
      <c r="I175" s="441"/>
      <c r="J175" s="441"/>
      <c r="K175" s="441"/>
      <c r="L175" s="441"/>
      <c r="M175" s="441"/>
      <c r="N175" s="441"/>
      <c r="O175" s="441"/>
      <c r="P175" s="441"/>
      <c r="Q175" s="441"/>
      <c r="R175" s="441"/>
      <c r="S175" s="441"/>
      <c r="T175" s="441"/>
      <c r="U175" s="441"/>
      <c r="V175" s="441"/>
      <c r="W175" s="441"/>
      <c r="X175" s="441"/>
      <c r="Y175" s="441"/>
      <c r="Z175" s="441"/>
      <c r="AA175" s="442"/>
      <c r="AB175" s="443"/>
      <c r="AC175" s="443"/>
      <c r="AD175" s="443"/>
      <c r="AE175" s="443"/>
      <c r="AF175" s="443"/>
      <c r="AG175" s="443"/>
      <c r="AH175" s="443"/>
      <c r="AI175" s="443"/>
      <c r="AJ175" s="443"/>
      <c r="AK175" s="443"/>
      <c r="AL175" s="443"/>
      <c r="AM175" s="443"/>
      <c r="AN175" s="443"/>
      <c r="AO175" s="443"/>
      <c r="AP175" s="443"/>
      <c r="AQ175" s="443"/>
      <c r="AR175" s="443"/>
      <c r="AS175" s="443"/>
      <c r="AT175" s="443"/>
      <c r="AU175" s="443"/>
      <c r="AV175" s="443"/>
      <c r="AW175" s="443"/>
      <c r="AX175" s="443"/>
      <c r="AY175" s="443"/>
      <c r="AZ175" s="443"/>
      <c r="BA175" s="443"/>
      <c r="BB175" s="443"/>
      <c r="BC175" s="443"/>
      <c r="BD175" s="443"/>
      <c r="BE175" s="443"/>
      <c r="BF175" s="443"/>
      <c r="BG175" s="443"/>
      <c r="BH175" s="443"/>
      <c r="BI175" s="443"/>
      <c r="BJ175" s="443"/>
      <c r="BK175" s="443"/>
      <c r="BL175" s="443"/>
      <c r="BM175" s="443"/>
      <c r="BN175" s="443"/>
      <c r="BO175" s="443"/>
      <c r="BP175" s="443"/>
      <c r="BQ175" s="443"/>
      <c r="BR175" s="443"/>
      <c r="BS175" s="443"/>
      <c r="BT175" s="99"/>
      <c r="BU175" s="99"/>
      <c r="BV175" s="99"/>
      <c r="BW175" s="195"/>
      <c r="CF175" s="119"/>
      <c r="CG175" s="120"/>
      <c r="CH175" s="120"/>
      <c r="CI175" s="120"/>
      <c r="CJ175" s="120"/>
    </row>
    <row r="176" spans="1:143" s="114" customFormat="1" ht="7.5" hidden="1" customHeight="1" thickBot="1" x14ac:dyDescent="0.3">
      <c r="A176" s="203"/>
      <c r="B176" s="203"/>
      <c r="C176" s="203"/>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203"/>
      <c r="AM176" s="203"/>
      <c r="AN176" s="203"/>
      <c r="AO176" s="203"/>
      <c r="AP176" s="203"/>
      <c r="AQ176" s="203"/>
      <c r="AR176" s="203"/>
      <c r="AS176" s="203"/>
      <c r="AT176" s="203"/>
      <c r="AU176" s="203"/>
      <c r="AV176" s="203"/>
      <c r="AW176" s="203"/>
      <c r="AX176" s="203"/>
      <c r="AY176" s="203"/>
      <c r="AZ176" s="203"/>
      <c r="BA176" s="203"/>
      <c r="BB176" s="203"/>
      <c r="BC176" s="203"/>
      <c r="BD176" s="203"/>
      <c r="BE176" s="203"/>
      <c r="BF176" s="203"/>
      <c r="BG176" s="203"/>
      <c r="BH176" s="203"/>
      <c r="BI176" s="203"/>
      <c r="BJ176" s="203"/>
      <c r="BK176" s="203"/>
      <c r="BL176" s="203"/>
      <c r="BM176" s="203"/>
      <c r="BN176" s="203"/>
      <c r="BO176" s="203"/>
      <c r="BP176" s="203"/>
      <c r="BQ176" s="203"/>
      <c r="BR176" s="203"/>
      <c r="BS176" s="203"/>
      <c r="BT176" s="203"/>
      <c r="BU176" s="203"/>
      <c r="BV176" s="203"/>
      <c r="BW176" s="204"/>
      <c r="CF176" s="119"/>
      <c r="CG176" s="120"/>
      <c r="CH176" s="120"/>
      <c r="CI176" s="120"/>
      <c r="CJ176" s="120"/>
    </row>
    <row r="177" spans="1:88" s="114" customFormat="1" hidden="1" x14ac:dyDescent="0.25">
      <c r="A177" s="220" t="s">
        <v>98</v>
      </c>
      <c r="B177" s="221"/>
      <c r="C177" s="221"/>
      <c r="D177" s="221"/>
      <c r="E177" s="221"/>
      <c r="F177" s="221"/>
      <c r="G177" s="221"/>
      <c r="H177" s="221"/>
      <c r="I177" s="221"/>
      <c r="J177" s="221"/>
      <c r="K177" s="221"/>
      <c r="L177" s="222"/>
      <c r="M177" s="199"/>
      <c r="N177" s="199"/>
      <c r="O177" s="199"/>
      <c r="P177" s="199"/>
      <c r="Q177" s="199"/>
      <c r="R177" s="199"/>
      <c r="S177" s="199"/>
      <c r="T177" s="199"/>
      <c r="U177" s="199"/>
      <c r="V177" s="199"/>
      <c r="W177" s="199"/>
      <c r="X177" s="199"/>
      <c r="Y177" s="199"/>
      <c r="Z177" s="199"/>
      <c r="AA177" s="199"/>
      <c r="AB177" s="199"/>
      <c r="AC177" s="199"/>
      <c r="AD177" s="199"/>
      <c r="AE177" s="199"/>
      <c r="AF177" s="199"/>
      <c r="AG177" s="199"/>
      <c r="AH177" s="199"/>
      <c r="AI177" s="199"/>
      <c r="AJ177" s="199"/>
      <c r="AK177" s="199"/>
      <c r="AL177" s="199"/>
      <c r="AM177" s="199"/>
      <c r="AN177" s="199"/>
      <c r="AO177" s="199"/>
      <c r="AP177" s="199"/>
      <c r="AQ177" s="199"/>
      <c r="AR177" s="199"/>
      <c r="AS177" s="199"/>
      <c r="AT177" s="199"/>
      <c r="AU177" s="199"/>
      <c r="AV177" s="199"/>
      <c r="AW177" s="199"/>
      <c r="AX177" s="199"/>
      <c r="AY177" s="199"/>
      <c r="AZ177" s="199"/>
      <c r="BA177" s="199"/>
      <c r="BB177" s="199"/>
      <c r="BC177" s="199"/>
      <c r="BD177" s="199"/>
      <c r="BE177" s="199"/>
      <c r="BF177" s="199"/>
      <c r="BG177" s="199"/>
      <c r="BH177" s="199"/>
      <c r="BI177" s="199"/>
      <c r="BJ177" s="199"/>
      <c r="BK177" s="99"/>
      <c r="BL177" s="99"/>
      <c r="BM177" s="99"/>
      <c r="BN177" s="99"/>
      <c r="BO177" s="99"/>
      <c r="BP177" s="99"/>
      <c r="BQ177" s="99"/>
      <c r="BR177" s="99"/>
      <c r="BS177" s="99"/>
      <c r="BT177" s="99"/>
      <c r="BU177" s="99"/>
      <c r="BV177" s="99"/>
      <c r="BW177" s="195"/>
      <c r="CF177" s="119"/>
      <c r="CG177" s="120"/>
      <c r="CH177" s="120"/>
      <c r="CI177" s="120"/>
      <c r="CJ177" s="120"/>
    </row>
    <row r="178" spans="1:88" s="114" customFormat="1" ht="7.5" hidden="1" customHeight="1" x14ac:dyDescent="0.25">
      <c r="A178" s="212"/>
      <c r="B178" s="212"/>
      <c r="C178" s="212"/>
      <c r="D178" s="199"/>
      <c r="E178" s="199"/>
      <c r="F178" s="199"/>
      <c r="G178" s="199"/>
      <c r="H178" s="199"/>
      <c r="I178" s="199"/>
      <c r="J178" s="199"/>
      <c r="K178" s="199"/>
      <c r="L178" s="199"/>
      <c r="M178" s="199"/>
      <c r="N178" s="199"/>
      <c r="O178" s="199"/>
      <c r="P178" s="199"/>
      <c r="Q178" s="199"/>
      <c r="R178" s="199"/>
      <c r="S178" s="199"/>
      <c r="T178" s="199"/>
      <c r="U178" s="199"/>
      <c r="V178" s="199"/>
      <c r="W178" s="199"/>
      <c r="X178" s="199"/>
      <c r="Y178" s="199"/>
      <c r="Z178" s="199"/>
      <c r="AA178" s="199"/>
      <c r="AB178" s="199"/>
      <c r="AC178" s="199"/>
      <c r="AD178" s="199"/>
      <c r="AE178" s="199"/>
      <c r="AF178" s="199"/>
      <c r="AG178" s="199"/>
      <c r="AH178" s="199"/>
      <c r="AI178" s="199"/>
      <c r="AJ178" s="199"/>
      <c r="AK178" s="199"/>
      <c r="AL178" s="199"/>
      <c r="AM178" s="199"/>
      <c r="AN178" s="199"/>
      <c r="AO178" s="199"/>
      <c r="AP178" s="199"/>
      <c r="AQ178" s="199"/>
      <c r="AR178" s="199"/>
      <c r="AS178" s="199"/>
      <c r="AT178" s="199"/>
      <c r="AU178" s="199"/>
      <c r="AV178" s="199"/>
      <c r="AW178" s="199"/>
      <c r="AX178" s="199"/>
      <c r="AY178" s="199"/>
      <c r="AZ178" s="199"/>
      <c r="BA178" s="199"/>
      <c r="BB178" s="199"/>
      <c r="BC178" s="199"/>
      <c r="BD178" s="199"/>
      <c r="BE178" s="199"/>
      <c r="BF178" s="199"/>
      <c r="BG178" s="199"/>
      <c r="BH178" s="199"/>
      <c r="BI178" s="199"/>
      <c r="BJ178" s="199"/>
      <c r="BK178" s="99"/>
      <c r="BL178" s="99"/>
      <c r="BM178" s="99"/>
      <c r="BN178" s="99"/>
      <c r="BO178" s="99"/>
      <c r="BP178" s="99"/>
      <c r="BQ178" s="99"/>
      <c r="BR178" s="99"/>
      <c r="BS178" s="99"/>
      <c r="BT178" s="99"/>
      <c r="BU178" s="99"/>
      <c r="BV178" s="99"/>
      <c r="BW178" s="195"/>
      <c r="CF178" s="119"/>
      <c r="CG178" s="120"/>
      <c r="CH178" s="120"/>
      <c r="CI178" s="120"/>
      <c r="CJ178" s="120"/>
    </row>
    <row r="179" spans="1:88" s="114" customFormat="1" ht="15.75" hidden="1" thickBot="1" x14ac:dyDescent="0.3">
      <c r="A179" s="223" t="s">
        <v>17</v>
      </c>
      <c r="B179" s="93"/>
      <c r="C179" s="93"/>
      <c r="D179" s="94"/>
      <c r="E179" s="94"/>
      <c r="F179" s="94"/>
      <c r="G179" s="94"/>
      <c r="H179" s="94"/>
      <c r="I179" s="94"/>
      <c r="J179" s="94"/>
      <c r="K179" s="94"/>
      <c r="L179" s="94"/>
      <c r="M179" s="94"/>
      <c r="N179" s="94"/>
      <c r="O179" s="94"/>
      <c r="P179" s="94"/>
      <c r="Q179" s="94"/>
      <c r="R179" s="94"/>
      <c r="S179" s="94"/>
      <c r="T179" s="94"/>
      <c r="U179" s="94"/>
      <c r="V179" s="94"/>
      <c r="W179" s="94"/>
      <c r="X179" s="94"/>
      <c r="Y179" s="94"/>
      <c r="Z179" s="94"/>
      <c r="AA179" s="94"/>
      <c r="AB179" s="94"/>
      <c r="AC179" s="94"/>
      <c r="AD179" s="94"/>
      <c r="AE179" s="94"/>
      <c r="AF179" s="94"/>
      <c r="AG179" s="94"/>
      <c r="AH179" s="94"/>
      <c r="AI179" s="94"/>
      <c r="AJ179" s="94"/>
      <c r="AK179" s="94"/>
      <c r="AL179" s="94"/>
      <c r="AM179" s="94"/>
      <c r="AN179" s="94"/>
      <c r="AO179" s="94"/>
      <c r="AP179" s="94"/>
      <c r="AQ179" s="94"/>
      <c r="AR179" s="94"/>
      <c r="AS179" s="94"/>
      <c r="AT179" s="94"/>
      <c r="AU179" s="94"/>
      <c r="AV179" s="94"/>
      <c r="AW179" s="94"/>
      <c r="AX179" s="94"/>
      <c r="AY179" s="94"/>
      <c r="AZ179" s="94"/>
      <c r="BA179" s="94"/>
      <c r="BB179" s="94"/>
      <c r="BC179" s="94"/>
      <c r="BD179" s="94"/>
      <c r="BE179" s="95"/>
      <c r="BF179" s="460"/>
      <c r="BG179" s="461"/>
      <c r="BH179" s="461"/>
      <c r="BI179" s="461"/>
      <c r="BJ179" s="461"/>
      <c r="BK179" s="461"/>
      <c r="BL179" s="462"/>
      <c r="BM179" s="99"/>
      <c r="BN179" s="99"/>
      <c r="BO179" s="99"/>
      <c r="BP179" s="99"/>
      <c r="BQ179" s="99"/>
      <c r="BR179" s="99"/>
      <c r="BS179" s="99"/>
      <c r="BT179" s="99"/>
      <c r="BU179" s="99"/>
      <c r="BV179" s="99"/>
      <c r="BW179" s="195"/>
      <c r="CF179" s="119"/>
      <c r="CG179" s="120"/>
      <c r="CH179" s="120"/>
      <c r="CI179" s="120"/>
      <c r="CJ179" s="120"/>
    </row>
    <row r="180" spans="1:88" s="114" customFormat="1" hidden="1" x14ac:dyDescent="0.25">
      <c r="A180" s="99"/>
      <c r="B180" s="99"/>
      <c r="C180" s="99"/>
      <c r="D180" s="99"/>
      <c r="E180" s="224" t="s">
        <v>18</v>
      </c>
      <c r="F180" s="219"/>
      <c r="G180" s="219"/>
      <c r="H180" s="219"/>
      <c r="I180" s="219"/>
      <c r="J180" s="219"/>
      <c r="K180" s="219"/>
      <c r="L180" s="219"/>
      <c r="M180" s="219"/>
      <c r="N180" s="219"/>
      <c r="O180" s="219"/>
      <c r="P180" s="219"/>
      <c r="Q180" s="219"/>
      <c r="R180" s="219"/>
      <c r="S180" s="219"/>
      <c r="T180" s="219"/>
      <c r="U180" s="219"/>
      <c r="V180" s="219"/>
      <c r="W180" s="219"/>
      <c r="X180" s="219"/>
      <c r="Y180" s="219"/>
      <c r="Z180" s="219"/>
      <c r="AA180" s="219"/>
      <c r="AB180" s="219"/>
      <c r="AC180" s="219"/>
      <c r="AD180" s="219"/>
      <c r="AE180" s="219"/>
      <c r="AF180" s="219"/>
      <c r="AG180" s="219"/>
      <c r="AH180" s="219"/>
      <c r="AI180" s="219"/>
      <c r="AJ180" s="219"/>
      <c r="AK180" s="219"/>
      <c r="AL180" s="219"/>
      <c r="AM180" s="219"/>
      <c r="AN180" s="219"/>
      <c r="AO180" s="219"/>
      <c r="AP180" s="219"/>
      <c r="AQ180" s="225"/>
      <c r="AR180" s="99"/>
      <c r="AS180" s="99"/>
      <c r="AT180" s="99"/>
      <c r="AU180" s="99"/>
      <c r="AV180" s="99"/>
      <c r="AW180" s="99"/>
      <c r="AX180" s="99"/>
      <c r="AY180" s="99"/>
      <c r="AZ180" s="99"/>
      <c r="BA180" s="99"/>
      <c r="BB180" s="99"/>
      <c r="BC180" s="99"/>
      <c r="BD180" s="99"/>
      <c r="BE180" s="99"/>
      <c r="BF180" s="99"/>
      <c r="BG180" s="99"/>
      <c r="BH180" s="99"/>
      <c r="BI180" s="99"/>
      <c r="BJ180" s="99"/>
      <c r="BK180" s="99"/>
      <c r="BL180" s="99"/>
      <c r="BM180" s="99"/>
      <c r="BN180" s="99"/>
      <c r="BO180" s="99"/>
      <c r="BP180" s="99"/>
      <c r="BQ180" s="99"/>
      <c r="BR180" s="99"/>
      <c r="BS180" s="99"/>
      <c r="BT180" s="99"/>
      <c r="BU180" s="99"/>
      <c r="BV180" s="99"/>
      <c r="BW180" s="195"/>
      <c r="CF180" s="119"/>
      <c r="CG180" s="120"/>
      <c r="CH180" s="120"/>
      <c r="CI180" s="120"/>
      <c r="CJ180" s="120"/>
    </row>
    <row r="181" spans="1:88" s="114" customFormat="1" ht="15.75" hidden="1" thickBot="1" x14ac:dyDescent="0.3">
      <c r="A181" s="99"/>
      <c r="B181" s="99"/>
      <c r="C181" s="99"/>
      <c r="D181" s="99"/>
      <c r="E181" s="434"/>
      <c r="F181" s="435"/>
      <c r="G181" s="435"/>
      <c r="H181" s="435"/>
      <c r="I181" s="435"/>
      <c r="J181" s="435"/>
      <c r="K181" s="435"/>
      <c r="L181" s="435"/>
      <c r="M181" s="435"/>
      <c r="N181" s="435"/>
      <c r="O181" s="435"/>
      <c r="P181" s="435"/>
      <c r="Q181" s="435"/>
      <c r="R181" s="435"/>
      <c r="S181" s="435"/>
      <c r="T181" s="435"/>
      <c r="U181" s="435"/>
      <c r="V181" s="435"/>
      <c r="W181" s="435"/>
      <c r="X181" s="435"/>
      <c r="Y181" s="435"/>
      <c r="Z181" s="435"/>
      <c r="AA181" s="435"/>
      <c r="AB181" s="435"/>
      <c r="AC181" s="435"/>
      <c r="AD181" s="435"/>
      <c r="AE181" s="435"/>
      <c r="AF181" s="435"/>
      <c r="AG181" s="435"/>
      <c r="AH181" s="435"/>
      <c r="AI181" s="435"/>
      <c r="AJ181" s="435"/>
      <c r="AK181" s="435"/>
      <c r="AL181" s="435"/>
      <c r="AM181" s="435"/>
      <c r="AN181" s="435"/>
      <c r="AO181" s="435"/>
      <c r="AP181" s="435"/>
      <c r="AQ181" s="435"/>
      <c r="AR181" s="435"/>
      <c r="AS181" s="435"/>
      <c r="AT181" s="435"/>
      <c r="AU181" s="435"/>
      <c r="AV181" s="435"/>
      <c r="AW181" s="435"/>
      <c r="AX181" s="435"/>
      <c r="AY181" s="435"/>
      <c r="AZ181" s="435"/>
      <c r="BA181" s="435"/>
      <c r="BB181" s="435"/>
      <c r="BC181" s="435"/>
      <c r="BD181" s="435"/>
      <c r="BE181" s="435"/>
      <c r="BF181" s="435"/>
      <c r="BG181" s="435"/>
      <c r="BH181" s="435"/>
      <c r="BI181" s="435"/>
      <c r="BJ181" s="435"/>
      <c r="BK181" s="435"/>
      <c r="BL181" s="436"/>
      <c r="BM181" s="99"/>
      <c r="BN181" s="99"/>
      <c r="BO181" s="99"/>
      <c r="BP181" s="99"/>
      <c r="BQ181" s="99"/>
      <c r="BR181" s="99"/>
      <c r="BS181" s="99"/>
      <c r="BT181" s="99"/>
      <c r="BU181" s="99"/>
      <c r="BV181" s="99"/>
      <c r="BW181" s="195"/>
      <c r="CF181" s="119"/>
      <c r="CG181" s="120"/>
      <c r="CH181" s="120"/>
      <c r="CI181" s="120"/>
      <c r="CJ181" s="120"/>
    </row>
    <row r="182" spans="1:88" s="114" customFormat="1" ht="5.25" hidden="1" customHeight="1" x14ac:dyDescent="0.25">
      <c r="A182" s="99"/>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c r="AD182" s="99"/>
      <c r="AE182" s="99"/>
      <c r="AF182" s="99"/>
      <c r="AG182" s="99"/>
      <c r="AH182" s="99"/>
      <c r="AI182" s="99"/>
      <c r="AJ182" s="99"/>
      <c r="AK182" s="99"/>
      <c r="AL182" s="99"/>
      <c r="AM182" s="99"/>
      <c r="AN182" s="99"/>
      <c r="AO182" s="99"/>
      <c r="AP182" s="99"/>
      <c r="AQ182" s="99"/>
      <c r="AR182" s="99"/>
      <c r="AS182" s="99"/>
      <c r="AT182" s="99"/>
      <c r="AU182" s="99"/>
      <c r="AV182" s="99"/>
      <c r="AW182" s="99"/>
      <c r="AX182" s="99"/>
      <c r="AY182" s="99"/>
      <c r="AZ182" s="99"/>
      <c r="BA182" s="99"/>
      <c r="BB182" s="99"/>
      <c r="BC182" s="99"/>
      <c r="BD182" s="99"/>
      <c r="BE182" s="99"/>
      <c r="BF182" s="99"/>
      <c r="BG182" s="99"/>
      <c r="BH182" s="99"/>
      <c r="BI182" s="99"/>
      <c r="BJ182" s="99"/>
      <c r="BK182" s="99"/>
      <c r="BL182" s="99"/>
      <c r="BM182" s="99"/>
      <c r="BN182" s="99"/>
      <c r="BO182" s="99"/>
      <c r="BP182" s="99"/>
      <c r="BQ182" s="99"/>
      <c r="BR182" s="99"/>
      <c r="BS182" s="99"/>
      <c r="BT182" s="99"/>
      <c r="BU182" s="99"/>
      <c r="BV182" s="99"/>
      <c r="BW182" s="195"/>
      <c r="CF182" s="119"/>
      <c r="CG182" s="120"/>
      <c r="CH182" s="120"/>
      <c r="CI182" s="120"/>
      <c r="CJ182" s="120"/>
    </row>
    <row r="183" spans="1:88" s="114" customFormat="1" ht="15.75" hidden="1" thickBot="1" x14ac:dyDescent="0.3">
      <c r="A183" s="92" t="s">
        <v>92</v>
      </c>
      <c r="B183" s="93"/>
      <c r="C183" s="93"/>
      <c r="D183" s="94"/>
      <c r="E183" s="94"/>
      <c r="F183" s="94"/>
      <c r="G183" s="94"/>
      <c r="H183" s="94"/>
      <c r="I183" s="94"/>
      <c r="J183" s="94"/>
      <c r="K183" s="94"/>
      <c r="L183" s="94"/>
      <c r="M183" s="94"/>
      <c r="N183" s="94"/>
      <c r="O183" s="94"/>
      <c r="P183" s="94"/>
      <c r="Q183" s="94"/>
      <c r="R183" s="94"/>
      <c r="S183" s="94"/>
      <c r="T183" s="94"/>
      <c r="U183" s="94"/>
      <c r="V183" s="94"/>
      <c r="W183" s="94"/>
      <c r="X183" s="94"/>
      <c r="Y183" s="94"/>
      <c r="Z183" s="94"/>
      <c r="AA183" s="94"/>
      <c r="AB183" s="94"/>
      <c r="AC183" s="94"/>
      <c r="AD183" s="94"/>
      <c r="AE183" s="94"/>
      <c r="AF183" s="94"/>
      <c r="AG183" s="94"/>
      <c r="AH183" s="94"/>
      <c r="AI183" s="94"/>
      <c r="AJ183" s="94"/>
      <c r="AK183" s="94"/>
      <c r="AL183" s="94"/>
      <c r="AM183" s="94"/>
      <c r="AN183" s="94"/>
      <c r="AO183" s="94"/>
      <c r="AP183" s="94"/>
      <c r="AQ183" s="94"/>
      <c r="AR183" s="94"/>
      <c r="AS183" s="94"/>
      <c r="AT183" s="94"/>
      <c r="AU183" s="94"/>
      <c r="AV183" s="94"/>
      <c r="AW183" s="94"/>
      <c r="AX183" s="94"/>
      <c r="AY183" s="94"/>
      <c r="AZ183" s="94"/>
      <c r="BA183" s="94"/>
      <c r="BB183" s="94"/>
      <c r="BC183" s="94"/>
      <c r="BD183" s="94"/>
      <c r="BE183" s="95"/>
      <c r="BF183" s="463"/>
      <c r="BG183" s="464"/>
      <c r="BH183" s="464"/>
      <c r="BI183" s="464"/>
      <c r="BJ183" s="464"/>
      <c r="BK183" s="464"/>
      <c r="BL183" s="465"/>
      <c r="BM183" s="99"/>
      <c r="BN183" s="99"/>
      <c r="BO183" s="99"/>
      <c r="BP183" s="99"/>
      <c r="BQ183" s="99"/>
      <c r="BR183" s="99"/>
      <c r="BS183" s="99"/>
      <c r="BT183" s="99"/>
      <c r="BU183" s="99"/>
      <c r="BV183" s="99"/>
      <c r="BW183" s="195"/>
      <c r="CF183" s="119"/>
      <c r="CG183" s="120"/>
      <c r="CH183" s="120"/>
      <c r="CI183" s="120"/>
      <c r="CJ183" s="120"/>
    </row>
    <row r="184" spans="1:88" s="114" customFormat="1" hidden="1" x14ac:dyDescent="0.25">
      <c r="A184" s="92" t="s">
        <v>93</v>
      </c>
      <c r="B184" s="93"/>
      <c r="C184" s="93"/>
      <c r="D184" s="94"/>
      <c r="E184" s="94"/>
      <c r="F184" s="94"/>
      <c r="G184" s="94"/>
      <c r="H184" s="94"/>
      <c r="I184" s="94"/>
      <c r="J184" s="94"/>
      <c r="K184" s="94"/>
      <c r="L184" s="94"/>
      <c r="M184" s="94"/>
      <c r="N184" s="94"/>
      <c r="O184" s="94"/>
      <c r="P184" s="94"/>
      <c r="Q184" s="94"/>
      <c r="R184" s="94"/>
      <c r="S184" s="94"/>
      <c r="T184" s="94"/>
      <c r="U184" s="94"/>
      <c r="V184" s="94"/>
      <c r="W184" s="94"/>
      <c r="X184" s="94"/>
      <c r="Y184" s="94"/>
      <c r="Z184" s="94"/>
      <c r="AA184" s="94"/>
      <c r="AB184" s="94"/>
      <c r="AC184" s="94"/>
      <c r="AD184" s="94"/>
      <c r="AE184" s="94"/>
      <c r="AF184" s="94"/>
      <c r="AG184" s="94"/>
      <c r="AH184" s="94"/>
      <c r="AI184" s="94"/>
      <c r="AJ184" s="94"/>
      <c r="AK184" s="94"/>
      <c r="AL184" s="94"/>
      <c r="AM184" s="94"/>
      <c r="AN184" s="94"/>
      <c r="AO184" s="94"/>
      <c r="AP184" s="94"/>
      <c r="AQ184" s="94"/>
      <c r="AR184" s="94"/>
      <c r="AS184" s="94"/>
      <c r="AT184" s="94"/>
      <c r="AU184" s="94"/>
      <c r="AV184" s="94"/>
      <c r="AW184" s="94"/>
      <c r="AX184" s="94"/>
      <c r="AY184" s="94"/>
      <c r="AZ184" s="94"/>
      <c r="BA184" s="94"/>
      <c r="BB184" s="94"/>
      <c r="BC184" s="94"/>
      <c r="BD184" s="94"/>
      <c r="BE184" s="95"/>
      <c r="BF184" s="199"/>
      <c r="BG184" s="199"/>
      <c r="BH184" s="199"/>
      <c r="BI184" s="199"/>
      <c r="BJ184" s="199"/>
      <c r="BK184" s="99"/>
      <c r="BL184" s="99"/>
      <c r="BM184" s="99"/>
      <c r="BN184" s="99"/>
      <c r="BO184" s="99"/>
      <c r="BP184" s="99"/>
      <c r="BQ184" s="99"/>
      <c r="BR184" s="99"/>
      <c r="BS184" s="99"/>
      <c r="BT184" s="99"/>
      <c r="BU184" s="99"/>
      <c r="BV184" s="99"/>
      <c r="BW184" s="195"/>
      <c r="CF184" s="119"/>
      <c r="CG184" s="120"/>
      <c r="CH184" s="120"/>
      <c r="CI184" s="120"/>
      <c r="CJ184" s="120"/>
    </row>
    <row r="185" spans="1:88" s="114" customFormat="1" ht="15.75" hidden="1" thickBot="1" x14ac:dyDescent="0.3">
      <c r="A185" s="199"/>
      <c r="B185" s="350"/>
      <c r="C185" s="350"/>
      <c r="D185" s="350"/>
      <c r="E185" s="350"/>
      <c r="F185" s="350"/>
      <c r="G185" s="350"/>
      <c r="H185" s="350"/>
      <c r="I185" s="350"/>
      <c r="J185" s="350"/>
      <c r="K185" s="350"/>
      <c r="L185" s="350"/>
      <c r="M185" s="350"/>
      <c r="N185" s="350"/>
      <c r="O185" s="350"/>
      <c r="P185" s="350"/>
      <c r="Q185" s="350"/>
      <c r="R185" s="350"/>
      <c r="S185" s="350"/>
      <c r="T185" s="350"/>
      <c r="U185" s="350"/>
      <c r="V185" s="350"/>
      <c r="W185" s="350"/>
      <c r="X185" s="350"/>
      <c r="Y185" s="350"/>
      <c r="Z185" s="350"/>
      <c r="AA185" s="350"/>
      <c r="AB185" s="350"/>
      <c r="AC185" s="350"/>
      <c r="AD185" s="350"/>
      <c r="AE185" s="350"/>
      <c r="AF185" s="350"/>
      <c r="AG185" s="350"/>
      <c r="AH185" s="350"/>
      <c r="AI185" s="350"/>
      <c r="AJ185" s="350"/>
      <c r="AK185" s="350"/>
      <c r="AL185" s="350"/>
      <c r="AM185" s="350"/>
      <c r="AN185" s="350"/>
      <c r="AO185" s="350"/>
      <c r="AP185" s="350"/>
      <c r="AQ185" s="350"/>
      <c r="AR185" s="350"/>
      <c r="AS185" s="350"/>
      <c r="AT185" s="350"/>
      <c r="AU185" s="350"/>
      <c r="AV185" s="350"/>
      <c r="AW185" s="350"/>
      <c r="AX185" s="350"/>
      <c r="AY185" s="350"/>
      <c r="AZ185" s="350"/>
      <c r="BA185" s="350"/>
      <c r="BB185" s="350"/>
      <c r="BC185" s="350"/>
      <c r="BD185" s="350"/>
      <c r="BE185" s="350"/>
      <c r="BF185" s="350"/>
      <c r="BG185" s="350"/>
      <c r="BH185" s="350"/>
      <c r="BI185" s="350"/>
      <c r="BJ185" s="350"/>
      <c r="BK185" s="350"/>
      <c r="BL185" s="350"/>
      <c r="BM185" s="350"/>
      <c r="BN185" s="350"/>
      <c r="BO185" s="350"/>
      <c r="BP185" s="350"/>
      <c r="BQ185" s="350"/>
      <c r="BR185" s="350"/>
      <c r="BS185" s="351"/>
      <c r="BT185" s="99"/>
      <c r="BU185" s="99"/>
      <c r="BV185" s="99"/>
      <c r="BW185" s="195"/>
      <c r="CF185" s="119"/>
      <c r="CG185" s="120"/>
      <c r="CH185" s="120"/>
      <c r="CI185" s="120"/>
      <c r="CJ185" s="120"/>
    </row>
    <row r="186" spans="1:88" s="114" customFormat="1" ht="5.25" hidden="1" customHeight="1" x14ac:dyDescent="0.25">
      <c r="A186" s="226"/>
      <c r="B186" s="212"/>
      <c r="C186" s="212"/>
      <c r="D186" s="199"/>
      <c r="E186" s="199"/>
      <c r="F186" s="199"/>
      <c r="G186" s="199"/>
      <c r="H186" s="199"/>
      <c r="I186" s="199"/>
      <c r="J186" s="199"/>
      <c r="K186" s="199"/>
      <c r="L186" s="199"/>
      <c r="M186" s="199"/>
      <c r="N186" s="199"/>
      <c r="O186" s="199"/>
      <c r="P186" s="199"/>
      <c r="Q186" s="199"/>
      <c r="R186" s="199"/>
      <c r="S186" s="199"/>
      <c r="T186" s="199"/>
      <c r="U186" s="199"/>
      <c r="V186" s="199"/>
      <c r="W186" s="199"/>
      <c r="X186" s="199"/>
      <c r="Y186" s="199"/>
      <c r="Z186" s="199"/>
      <c r="AA186" s="199"/>
      <c r="AB186" s="199"/>
      <c r="AC186" s="199"/>
      <c r="AD186" s="199"/>
      <c r="AE186" s="199"/>
      <c r="AF186" s="199"/>
      <c r="AG186" s="199"/>
      <c r="AH186" s="199"/>
      <c r="AI186" s="199"/>
      <c r="AJ186" s="199"/>
      <c r="AK186" s="199"/>
      <c r="AL186" s="199"/>
      <c r="AM186" s="199"/>
      <c r="AN186" s="199"/>
      <c r="AO186" s="199"/>
      <c r="AP186" s="199"/>
      <c r="AQ186" s="199"/>
      <c r="AR186" s="199"/>
      <c r="AS186" s="199"/>
      <c r="AT186" s="199"/>
      <c r="AU186" s="199"/>
      <c r="AV186" s="199"/>
      <c r="AW186" s="199"/>
      <c r="AX186" s="199"/>
      <c r="AY186" s="199"/>
      <c r="AZ186" s="199"/>
      <c r="BA186" s="199"/>
      <c r="BB186" s="199"/>
      <c r="BC186" s="199"/>
      <c r="BD186" s="199"/>
      <c r="BE186" s="199"/>
      <c r="BF186" s="199"/>
      <c r="BG186" s="199"/>
      <c r="BH186" s="199"/>
      <c r="BI186" s="199"/>
      <c r="BJ186" s="199"/>
      <c r="BK186" s="199"/>
      <c r="BL186" s="199"/>
      <c r="BM186" s="199"/>
      <c r="BN186" s="199"/>
      <c r="BO186" s="199"/>
      <c r="BP186" s="199"/>
      <c r="BQ186" s="199"/>
      <c r="BR186" s="199"/>
      <c r="BS186" s="199"/>
      <c r="BT186" s="99"/>
      <c r="BU186" s="99"/>
      <c r="BV186" s="99"/>
      <c r="BW186" s="195"/>
      <c r="CF186" s="119"/>
      <c r="CG186" s="120"/>
      <c r="CH186" s="120"/>
      <c r="CI186" s="120"/>
      <c r="CJ186" s="120"/>
    </row>
    <row r="187" spans="1:88" s="114" customFormat="1" hidden="1" x14ac:dyDescent="0.25">
      <c r="A187" s="92" t="s">
        <v>19</v>
      </c>
      <c r="B187" s="93"/>
      <c r="C187" s="93"/>
      <c r="D187" s="94"/>
      <c r="E187" s="94"/>
      <c r="F187" s="94"/>
      <c r="G187" s="94"/>
      <c r="H187" s="94"/>
      <c r="I187" s="94"/>
      <c r="J187" s="94"/>
      <c r="K187" s="94"/>
      <c r="L187" s="94"/>
      <c r="M187" s="94"/>
      <c r="N187" s="94"/>
      <c r="O187" s="94"/>
      <c r="P187" s="94"/>
      <c r="Q187" s="94"/>
      <c r="R187" s="94"/>
      <c r="S187" s="94"/>
      <c r="T187" s="94"/>
      <c r="U187" s="94"/>
      <c r="V187" s="94"/>
      <c r="W187" s="94"/>
      <c r="X187" s="94"/>
      <c r="Y187" s="94"/>
      <c r="Z187" s="94"/>
      <c r="AA187" s="94"/>
      <c r="AB187" s="94"/>
      <c r="AC187" s="94"/>
      <c r="AD187" s="94"/>
      <c r="AE187" s="94"/>
      <c r="AF187" s="94"/>
      <c r="AG187" s="94"/>
      <c r="AH187" s="94"/>
      <c r="AI187" s="94"/>
      <c r="AJ187" s="94"/>
      <c r="AK187" s="94"/>
      <c r="AL187" s="94"/>
      <c r="AM187" s="94"/>
      <c r="AN187" s="94"/>
      <c r="AO187" s="94"/>
      <c r="AP187" s="94"/>
      <c r="AQ187" s="94"/>
      <c r="AR187" s="94"/>
      <c r="AS187" s="94"/>
      <c r="AT187" s="94"/>
      <c r="AU187" s="94"/>
      <c r="AV187" s="94"/>
      <c r="AW187" s="94"/>
      <c r="AX187" s="94"/>
      <c r="AY187" s="94"/>
      <c r="AZ187" s="94"/>
      <c r="BA187" s="94"/>
      <c r="BB187" s="94"/>
      <c r="BC187" s="94"/>
      <c r="BD187" s="94"/>
      <c r="BE187" s="94"/>
      <c r="BF187" s="94"/>
      <c r="BG187" s="94"/>
      <c r="BH187" s="94"/>
      <c r="BI187" s="94"/>
      <c r="BJ187" s="95"/>
      <c r="BK187" s="227"/>
      <c r="BL187" s="94"/>
      <c r="BM187" s="94" t="s">
        <v>35</v>
      </c>
      <c r="BN187" s="94"/>
      <c r="BO187" s="94"/>
      <c r="BP187" s="94"/>
      <c r="BQ187" s="94"/>
      <c r="BR187" s="94"/>
      <c r="BS187" s="94" t="s">
        <v>32</v>
      </c>
      <c r="BT187" s="94"/>
      <c r="BU187" s="94"/>
      <c r="BV187" s="95"/>
      <c r="BW187" s="195"/>
      <c r="CF187" s="119"/>
      <c r="CG187" s="120"/>
      <c r="CH187" s="120"/>
      <c r="CI187" s="120"/>
      <c r="CJ187" s="120"/>
    </row>
    <row r="188" spans="1:88" s="114" customFormat="1" hidden="1" x14ac:dyDescent="0.25">
      <c r="A188" s="92" t="s">
        <v>81</v>
      </c>
      <c r="B188" s="93"/>
      <c r="C188" s="93"/>
      <c r="D188" s="94"/>
      <c r="E188" s="94"/>
      <c r="F188" s="94"/>
      <c r="G188" s="94"/>
      <c r="H188" s="94"/>
      <c r="I188" s="94"/>
      <c r="J188" s="94"/>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94"/>
      <c r="AY188" s="94"/>
      <c r="AZ188" s="94"/>
      <c r="BA188" s="94"/>
      <c r="BB188" s="94"/>
      <c r="BC188" s="94"/>
      <c r="BD188" s="94"/>
      <c r="BE188" s="94"/>
      <c r="BF188" s="94"/>
      <c r="BG188" s="94"/>
      <c r="BH188" s="94"/>
      <c r="BI188" s="94"/>
      <c r="BJ188" s="95"/>
      <c r="BK188" s="227"/>
      <c r="BL188" s="94"/>
      <c r="BM188" s="94" t="s">
        <v>35</v>
      </c>
      <c r="BN188" s="94"/>
      <c r="BO188" s="94"/>
      <c r="BP188" s="94"/>
      <c r="BQ188" s="94"/>
      <c r="BR188" s="94"/>
      <c r="BS188" s="94" t="s">
        <v>32</v>
      </c>
      <c r="BT188" s="94"/>
      <c r="BU188" s="94"/>
      <c r="BV188" s="95"/>
      <c r="BW188" s="195"/>
      <c r="CF188" s="119"/>
      <c r="CG188" s="120"/>
      <c r="CH188" s="120"/>
      <c r="CI188" s="120"/>
      <c r="CJ188" s="120"/>
    </row>
    <row r="189" spans="1:88" s="114" customFormat="1" hidden="1" x14ac:dyDescent="0.25">
      <c r="A189" s="92" t="s">
        <v>82</v>
      </c>
      <c r="B189" s="93"/>
      <c r="C189" s="93"/>
      <c r="D189" s="94"/>
      <c r="E189" s="94"/>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94"/>
      <c r="AY189" s="94"/>
      <c r="AZ189" s="94"/>
      <c r="BA189" s="94"/>
      <c r="BB189" s="94"/>
      <c r="BC189" s="94"/>
      <c r="BD189" s="94"/>
      <c r="BE189" s="94"/>
      <c r="BF189" s="94"/>
      <c r="BG189" s="94"/>
      <c r="BH189" s="94"/>
      <c r="BI189" s="94"/>
      <c r="BJ189" s="95"/>
      <c r="BK189" s="227"/>
      <c r="BL189" s="94"/>
      <c r="BM189" s="94" t="s">
        <v>35</v>
      </c>
      <c r="BN189" s="94"/>
      <c r="BO189" s="94"/>
      <c r="BP189" s="94"/>
      <c r="BQ189" s="94"/>
      <c r="BR189" s="94"/>
      <c r="BS189" s="94" t="s">
        <v>32</v>
      </c>
      <c r="BT189" s="94"/>
      <c r="BU189" s="94"/>
      <c r="BV189" s="95"/>
      <c r="BW189" s="195"/>
      <c r="CA189" s="114" t="s">
        <v>83</v>
      </c>
      <c r="CF189" s="120"/>
      <c r="CG189" s="120"/>
      <c r="CH189" s="120"/>
      <c r="CI189" s="120"/>
      <c r="CJ189" s="120"/>
    </row>
    <row r="190" spans="1:88" s="114" customFormat="1" hidden="1" x14ac:dyDescent="0.25">
      <c r="A190" s="92" t="s">
        <v>31</v>
      </c>
      <c r="B190" s="93"/>
      <c r="C190" s="93"/>
      <c r="D190" s="94"/>
      <c r="E190" s="94"/>
      <c r="F190" s="94"/>
      <c r="G190" s="94"/>
      <c r="H190" s="94"/>
      <c r="I190" s="94"/>
      <c r="J190" s="94"/>
      <c r="K190" s="94"/>
      <c r="L190" s="94"/>
      <c r="M190" s="94"/>
      <c r="N190" s="94"/>
      <c r="O190" s="94"/>
      <c r="P190" s="94"/>
      <c r="Q190" s="94"/>
      <c r="R190" s="94"/>
      <c r="S190" s="94"/>
      <c r="T190" s="94"/>
      <c r="U190" s="94"/>
      <c r="V190" s="94"/>
      <c r="W190" s="94"/>
      <c r="X190" s="94"/>
      <c r="Y190" s="94"/>
      <c r="Z190" s="94"/>
      <c r="AA190" s="94"/>
      <c r="AB190" s="94"/>
      <c r="AC190" s="94"/>
      <c r="AD190" s="94"/>
      <c r="AE190" s="94"/>
      <c r="AF190" s="94"/>
      <c r="AG190" s="94"/>
      <c r="AH190" s="94"/>
      <c r="AI190" s="94"/>
      <c r="AJ190" s="94"/>
      <c r="AK190" s="94"/>
      <c r="AL190" s="94"/>
      <c r="AM190" s="94"/>
      <c r="AN190" s="94"/>
      <c r="AO190" s="94"/>
      <c r="AP190" s="94"/>
      <c r="AQ190" s="94"/>
      <c r="AR190" s="94"/>
      <c r="AS190" s="94"/>
      <c r="AT190" s="94"/>
      <c r="AU190" s="94"/>
      <c r="AV190" s="94"/>
      <c r="AW190" s="94"/>
      <c r="AX190" s="94"/>
      <c r="AY190" s="94"/>
      <c r="AZ190" s="94"/>
      <c r="BA190" s="94"/>
      <c r="BB190" s="94"/>
      <c r="BC190" s="94"/>
      <c r="BD190" s="94"/>
      <c r="BE190" s="94"/>
      <c r="BF190" s="94"/>
      <c r="BG190" s="94"/>
      <c r="BH190" s="94"/>
      <c r="BI190" s="94"/>
      <c r="BJ190" s="95"/>
      <c r="BK190" s="227"/>
      <c r="BL190" s="94"/>
      <c r="BM190" s="94" t="s">
        <v>35</v>
      </c>
      <c r="BN190" s="94"/>
      <c r="BO190" s="94"/>
      <c r="BP190" s="94"/>
      <c r="BQ190" s="94"/>
      <c r="BR190" s="94"/>
      <c r="BS190" s="94" t="s">
        <v>32</v>
      </c>
      <c r="BT190" s="94"/>
      <c r="BU190" s="94"/>
      <c r="BV190" s="95"/>
      <c r="BW190" s="195"/>
      <c r="CA190" s="114" t="s">
        <v>83</v>
      </c>
      <c r="CF190" s="120"/>
      <c r="CG190" s="120"/>
      <c r="CH190" s="120"/>
      <c r="CI190" s="120"/>
      <c r="CJ190" s="120"/>
    </row>
    <row r="191" spans="1:88" s="114" customFormat="1" hidden="1" x14ac:dyDescent="0.25">
      <c r="A191" s="92" t="s">
        <v>84</v>
      </c>
      <c r="B191" s="93"/>
      <c r="C191" s="93"/>
      <c r="D191" s="94"/>
      <c r="E191" s="94"/>
      <c r="F191" s="94"/>
      <c r="G191" s="94"/>
      <c r="H191" s="94"/>
      <c r="I191" s="94"/>
      <c r="J191" s="94"/>
      <c r="K191" s="94"/>
      <c r="L191" s="94"/>
      <c r="M191" s="94"/>
      <c r="N191" s="94"/>
      <c r="O191" s="94"/>
      <c r="P191" s="94"/>
      <c r="Q191" s="94"/>
      <c r="R191" s="94"/>
      <c r="S191" s="94"/>
      <c r="T191" s="94"/>
      <c r="U191" s="94"/>
      <c r="V191" s="94"/>
      <c r="W191" s="94"/>
      <c r="X191" s="94"/>
      <c r="Y191" s="94"/>
      <c r="Z191" s="94"/>
      <c r="AA191" s="94"/>
      <c r="AB191" s="94"/>
      <c r="AC191" s="94"/>
      <c r="AD191" s="94"/>
      <c r="AE191" s="94"/>
      <c r="AF191" s="94"/>
      <c r="AG191" s="94"/>
      <c r="AH191" s="94"/>
      <c r="AI191" s="94"/>
      <c r="AJ191" s="94"/>
      <c r="AK191" s="94"/>
      <c r="AL191" s="94"/>
      <c r="AM191" s="94"/>
      <c r="AN191" s="94"/>
      <c r="AO191" s="94"/>
      <c r="AP191" s="94"/>
      <c r="AQ191" s="94"/>
      <c r="AR191" s="94"/>
      <c r="AS191" s="94"/>
      <c r="AT191" s="94"/>
      <c r="AU191" s="94"/>
      <c r="AV191" s="94"/>
      <c r="AW191" s="94"/>
      <c r="AX191" s="94"/>
      <c r="AY191" s="94"/>
      <c r="AZ191" s="94"/>
      <c r="BA191" s="94"/>
      <c r="BB191" s="94"/>
      <c r="BC191" s="94"/>
      <c r="BD191" s="94"/>
      <c r="BE191" s="94"/>
      <c r="BF191" s="94"/>
      <c r="BG191" s="94"/>
      <c r="BH191" s="94"/>
      <c r="BI191" s="94"/>
      <c r="BJ191" s="95"/>
      <c r="BK191" s="227"/>
      <c r="BL191" s="94"/>
      <c r="BM191" s="94" t="s">
        <v>35</v>
      </c>
      <c r="BN191" s="94"/>
      <c r="BO191" s="94"/>
      <c r="BP191" s="94"/>
      <c r="BQ191" s="94"/>
      <c r="BR191" s="94"/>
      <c r="BS191" s="94" t="s">
        <v>32</v>
      </c>
      <c r="BT191" s="94"/>
      <c r="BU191" s="94"/>
      <c r="BV191" s="95"/>
      <c r="BW191" s="195"/>
      <c r="CF191" s="120"/>
      <c r="CG191" s="120"/>
      <c r="CH191" s="120"/>
      <c r="CI191" s="120"/>
      <c r="CJ191" s="120"/>
    </row>
    <row r="192" spans="1:88" s="114" customFormat="1" hidden="1" x14ac:dyDescent="0.25">
      <c r="A192" s="92" t="s">
        <v>85</v>
      </c>
      <c r="B192" s="93"/>
      <c r="C192" s="93"/>
      <c r="D192" s="94"/>
      <c r="E192" s="94"/>
      <c r="F192" s="94"/>
      <c r="G192" s="94"/>
      <c r="H192" s="94"/>
      <c r="I192" s="94"/>
      <c r="J192" s="94"/>
      <c r="K192" s="94"/>
      <c r="L192" s="94"/>
      <c r="M192" s="94"/>
      <c r="N192" s="94"/>
      <c r="O192" s="94"/>
      <c r="P192" s="94"/>
      <c r="Q192" s="94"/>
      <c r="R192" s="94"/>
      <c r="S192" s="94"/>
      <c r="T192" s="94"/>
      <c r="U192" s="94"/>
      <c r="V192" s="94"/>
      <c r="W192" s="94"/>
      <c r="X192" s="94"/>
      <c r="Y192" s="94"/>
      <c r="Z192" s="94"/>
      <c r="AA192" s="94"/>
      <c r="AB192" s="94"/>
      <c r="AC192" s="94"/>
      <c r="AD192" s="94"/>
      <c r="AE192" s="94"/>
      <c r="AF192" s="94"/>
      <c r="AG192" s="94"/>
      <c r="AH192" s="94"/>
      <c r="AI192" s="94"/>
      <c r="AJ192" s="94"/>
      <c r="AK192" s="94"/>
      <c r="AL192" s="94"/>
      <c r="AM192" s="94"/>
      <c r="AN192" s="94"/>
      <c r="AO192" s="94"/>
      <c r="AP192" s="94"/>
      <c r="AQ192" s="94"/>
      <c r="AR192" s="94"/>
      <c r="AS192" s="94"/>
      <c r="AT192" s="94"/>
      <c r="AU192" s="94"/>
      <c r="AV192" s="94"/>
      <c r="AW192" s="94"/>
      <c r="AX192" s="94"/>
      <c r="AY192" s="94"/>
      <c r="AZ192" s="94"/>
      <c r="BA192" s="94"/>
      <c r="BB192" s="94"/>
      <c r="BC192" s="94"/>
      <c r="BD192" s="94"/>
      <c r="BE192" s="94"/>
      <c r="BF192" s="94"/>
      <c r="BG192" s="94"/>
      <c r="BH192" s="94"/>
      <c r="BI192" s="94"/>
      <c r="BJ192" s="95"/>
      <c r="BK192" s="227"/>
      <c r="BL192" s="94"/>
      <c r="BM192" s="94" t="s">
        <v>35</v>
      </c>
      <c r="BN192" s="94"/>
      <c r="BO192" s="94"/>
      <c r="BP192" s="94"/>
      <c r="BQ192" s="94"/>
      <c r="BR192" s="94"/>
      <c r="BS192" s="94" t="s">
        <v>32</v>
      </c>
      <c r="BT192" s="94"/>
      <c r="BU192" s="94"/>
      <c r="BV192" s="95"/>
      <c r="BW192" s="195"/>
      <c r="CF192" s="119"/>
      <c r="CG192" s="120"/>
      <c r="CH192" s="120"/>
      <c r="CI192" s="120"/>
      <c r="CJ192" s="120"/>
    </row>
    <row r="193" spans="1:88" s="114" customFormat="1" hidden="1" x14ac:dyDescent="0.25">
      <c r="A193" s="92" t="s">
        <v>20</v>
      </c>
      <c r="B193" s="93"/>
      <c r="C193" s="93"/>
      <c r="D193" s="94"/>
      <c r="E193" s="94"/>
      <c r="F193" s="94"/>
      <c r="G193" s="94"/>
      <c r="H193" s="94"/>
      <c r="I193" s="94"/>
      <c r="J193" s="94"/>
      <c r="K193" s="94"/>
      <c r="L193" s="94"/>
      <c r="M193" s="94"/>
      <c r="N193" s="94"/>
      <c r="O193" s="94"/>
      <c r="P193" s="94"/>
      <c r="Q193" s="94"/>
      <c r="R193" s="94"/>
      <c r="S193" s="94"/>
      <c r="T193" s="94"/>
      <c r="U193" s="94"/>
      <c r="V193" s="94"/>
      <c r="W193" s="94"/>
      <c r="X193" s="94"/>
      <c r="Y193" s="94"/>
      <c r="Z193" s="94"/>
      <c r="AA193" s="94"/>
      <c r="AB193" s="94"/>
      <c r="AC193" s="94"/>
      <c r="AD193" s="94"/>
      <c r="AE193" s="94"/>
      <c r="AF193" s="94"/>
      <c r="AG193" s="94"/>
      <c r="AH193" s="94"/>
      <c r="AI193" s="94"/>
      <c r="AJ193" s="94"/>
      <c r="AK193" s="94"/>
      <c r="AL193" s="94"/>
      <c r="AM193" s="94"/>
      <c r="AN193" s="94"/>
      <c r="AO193" s="94"/>
      <c r="AP193" s="94"/>
      <c r="AQ193" s="94"/>
      <c r="AR193" s="94"/>
      <c r="AS193" s="94"/>
      <c r="AT193" s="94"/>
      <c r="AU193" s="94"/>
      <c r="AV193" s="94"/>
      <c r="AW193" s="94"/>
      <c r="AX193" s="94"/>
      <c r="AY193" s="94"/>
      <c r="AZ193" s="94"/>
      <c r="BA193" s="94"/>
      <c r="BB193" s="94"/>
      <c r="BC193" s="94"/>
      <c r="BD193" s="94"/>
      <c r="BE193" s="94"/>
      <c r="BF193" s="94"/>
      <c r="BG193" s="94"/>
      <c r="BH193" s="94"/>
      <c r="BI193" s="94"/>
      <c r="BJ193" s="95"/>
      <c r="BK193" s="227"/>
      <c r="BL193" s="94"/>
      <c r="BM193" s="94" t="s">
        <v>35</v>
      </c>
      <c r="BN193" s="94"/>
      <c r="BO193" s="94"/>
      <c r="BP193" s="94"/>
      <c r="BQ193" s="94"/>
      <c r="BR193" s="94"/>
      <c r="BS193" s="94" t="s">
        <v>32</v>
      </c>
      <c r="BT193" s="94"/>
      <c r="BU193" s="94"/>
      <c r="BV193" s="95"/>
      <c r="BW193" s="195"/>
      <c r="CF193" s="119"/>
      <c r="CG193" s="120"/>
      <c r="CH193" s="120"/>
      <c r="CI193" s="120"/>
      <c r="CJ193" s="120"/>
    </row>
    <row r="194" spans="1:88" s="114" customFormat="1" hidden="1" x14ac:dyDescent="0.25">
      <c r="A194" s="92" t="s">
        <v>86</v>
      </c>
      <c r="B194" s="93"/>
      <c r="C194" s="93"/>
      <c r="D194" s="94"/>
      <c r="E194" s="94"/>
      <c r="F194" s="94"/>
      <c r="G194" s="94"/>
      <c r="H194" s="94"/>
      <c r="I194" s="94"/>
      <c r="J194" s="94"/>
      <c r="K194" s="94"/>
      <c r="L194" s="94"/>
      <c r="M194" s="94"/>
      <c r="N194" s="94"/>
      <c r="O194" s="94"/>
      <c r="P194" s="94"/>
      <c r="Q194" s="94"/>
      <c r="R194" s="94"/>
      <c r="S194" s="94"/>
      <c r="T194" s="94"/>
      <c r="U194" s="94"/>
      <c r="V194" s="94"/>
      <c r="W194" s="94"/>
      <c r="X194" s="94"/>
      <c r="Y194" s="94"/>
      <c r="Z194" s="94"/>
      <c r="AA194" s="94"/>
      <c r="AB194" s="94"/>
      <c r="AC194" s="94"/>
      <c r="AD194" s="94"/>
      <c r="AE194" s="94"/>
      <c r="AF194" s="94"/>
      <c r="AG194" s="94"/>
      <c r="AH194" s="94"/>
      <c r="AI194" s="94"/>
      <c r="AJ194" s="94"/>
      <c r="AK194" s="94"/>
      <c r="AL194" s="94"/>
      <c r="AM194" s="94"/>
      <c r="AN194" s="94"/>
      <c r="AO194" s="94"/>
      <c r="AP194" s="94"/>
      <c r="AQ194" s="94"/>
      <c r="AR194" s="94"/>
      <c r="AS194" s="94"/>
      <c r="AT194" s="94"/>
      <c r="AU194" s="94"/>
      <c r="AV194" s="94"/>
      <c r="AW194" s="94"/>
      <c r="AX194" s="94"/>
      <c r="AY194" s="94"/>
      <c r="AZ194" s="94"/>
      <c r="BA194" s="94"/>
      <c r="BB194" s="94"/>
      <c r="BC194" s="94"/>
      <c r="BD194" s="94"/>
      <c r="BE194" s="94"/>
      <c r="BF194" s="94"/>
      <c r="BG194" s="94"/>
      <c r="BH194" s="94"/>
      <c r="BI194" s="94"/>
      <c r="BJ194" s="95"/>
      <c r="BK194" s="227"/>
      <c r="BL194" s="94"/>
      <c r="BM194" s="94" t="s">
        <v>35</v>
      </c>
      <c r="BN194" s="94"/>
      <c r="BO194" s="94"/>
      <c r="BP194" s="94"/>
      <c r="BQ194" s="94"/>
      <c r="BR194" s="94"/>
      <c r="BS194" s="94" t="s">
        <v>32</v>
      </c>
      <c r="BT194" s="94"/>
      <c r="BU194" s="94"/>
      <c r="BV194" s="95"/>
      <c r="BW194" s="195"/>
      <c r="CF194" s="119"/>
      <c r="CG194" s="120"/>
      <c r="CH194" s="120"/>
      <c r="CI194" s="120"/>
      <c r="CJ194" s="120"/>
    </row>
    <row r="195" spans="1:88" s="114" customFormat="1" hidden="1" x14ac:dyDescent="0.25">
      <c r="A195" s="92" t="s">
        <v>87</v>
      </c>
      <c r="B195" s="93"/>
      <c r="C195" s="93"/>
      <c r="D195" s="94"/>
      <c r="E195" s="94"/>
      <c r="F195" s="94"/>
      <c r="G195" s="94"/>
      <c r="H195" s="94"/>
      <c r="I195" s="94"/>
      <c r="J195" s="94"/>
      <c r="K195" s="94"/>
      <c r="L195" s="94"/>
      <c r="M195" s="94"/>
      <c r="N195" s="94"/>
      <c r="O195" s="94"/>
      <c r="P195" s="94"/>
      <c r="Q195" s="94"/>
      <c r="R195" s="94"/>
      <c r="S195" s="94"/>
      <c r="T195" s="94"/>
      <c r="U195" s="94"/>
      <c r="V195" s="94"/>
      <c r="W195" s="94"/>
      <c r="X195" s="94"/>
      <c r="Y195" s="94"/>
      <c r="Z195" s="94"/>
      <c r="AA195" s="94"/>
      <c r="AB195" s="94"/>
      <c r="AC195" s="94"/>
      <c r="AD195" s="94"/>
      <c r="AE195" s="94"/>
      <c r="AF195" s="94"/>
      <c r="AG195" s="94"/>
      <c r="AH195" s="94"/>
      <c r="AI195" s="94"/>
      <c r="AJ195" s="94"/>
      <c r="AK195" s="94"/>
      <c r="AL195" s="94"/>
      <c r="AM195" s="94"/>
      <c r="AN195" s="94"/>
      <c r="AO195" s="94"/>
      <c r="AP195" s="94"/>
      <c r="AQ195" s="94"/>
      <c r="AR195" s="94"/>
      <c r="AS195" s="94"/>
      <c r="AT195" s="94"/>
      <c r="AU195" s="94"/>
      <c r="AV195" s="94"/>
      <c r="AW195" s="94"/>
      <c r="AX195" s="94"/>
      <c r="AY195" s="94"/>
      <c r="AZ195" s="94"/>
      <c r="BA195" s="94"/>
      <c r="BB195" s="94"/>
      <c r="BC195" s="94"/>
      <c r="BD195" s="94"/>
      <c r="BE195" s="94"/>
      <c r="BF195" s="94"/>
      <c r="BG195" s="94"/>
      <c r="BH195" s="94"/>
      <c r="BI195" s="94"/>
      <c r="BJ195" s="95"/>
      <c r="BK195" s="227"/>
      <c r="BL195" s="94"/>
      <c r="BM195" s="94" t="s">
        <v>35</v>
      </c>
      <c r="BN195" s="94"/>
      <c r="BO195" s="94"/>
      <c r="BP195" s="94"/>
      <c r="BQ195" s="94"/>
      <c r="BR195" s="94"/>
      <c r="BS195" s="94" t="s">
        <v>32</v>
      </c>
      <c r="BT195" s="94"/>
      <c r="BU195" s="94"/>
      <c r="BV195" s="95"/>
      <c r="BW195" s="195"/>
      <c r="CF195" s="119"/>
      <c r="CG195" s="120"/>
      <c r="CH195" s="120"/>
      <c r="CI195" s="120"/>
      <c r="CJ195" s="120"/>
    </row>
    <row r="196" spans="1:88" s="114" customFormat="1" hidden="1" x14ac:dyDescent="0.25">
      <c r="A196" s="92" t="s">
        <v>88</v>
      </c>
      <c r="B196" s="93"/>
      <c r="C196" s="93"/>
      <c r="D196" s="94"/>
      <c r="E196" s="94"/>
      <c r="F196" s="94"/>
      <c r="G196" s="94"/>
      <c r="H196" s="94"/>
      <c r="I196" s="94"/>
      <c r="J196" s="94"/>
      <c r="K196" s="94"/>
      <c r="L196" s="94"/>
      <c r="M196" s="94"/>
      <c r="N196" s="94"/>
      <c r="O196" s="94"/>
      <c r="P196" s="94"/>
      <c r="Q196" s="94"/>
      <c r="R196" s="94"/>
      <c r="S196" s="94"/>
      <c r="T196" s="94"/>
      <c r="U196" s="94"/>
      <c r="V196" s="94"/>
      <c r="W196" s="94"/>
      <c r="X196" s="94"/>
      <c r="Y196" s="94"/>
      <c r="Z196" s="94"/>
      <c r="AA196" s="94"/>
      <c r="AB196" s="94"/>
      <c r="AC196" s="94"/>
      <c r="AD196" s="94"/>
      <c r="AE196" s="94"/>
      <c r="AF196" s="94"/>
      <c r="AG196" s="94"/>
      <c r="AH196" s="94"/>
      <c r="AI196" s="94"/>
      <c r="AJ196" s="94"/>
      <c r="AK196" s="94"/>
      <c r="AL196" s="94"/>
      <c r="AM196" s="94"/>
      <c r="AN196" s="94"/>
      <c r="AO196" s="94"/>
      <c r="AP196" s="94"/>
      <c r="AQ196" s="94"/>
      <c r="AR196" s="94"/>
      <c r="AS196" s="94"/>
      <c r="AT196" s="94"/>
      <c r="AU196" s="94"/>
      <c r="AV196" s="94"/>
      <c r="AW196" s="94"/>
      <c r="AX196" s="94"/>
      <c r="AY196" s="94"/>
      <c r="AZ196" s="94"/>
      <c r="BA196" s="94"/>
      <c r="BB196" s="94"/>
      <c r="BC196" s="94"/>
      <c r="BD196" s="94"/>
      <c r="BE196" s="94"/>
      <c r="BF196" s="94"/>
      <c r="BG196" s="94"/>
      <c r="BH196" s="94"/>
      <c r="BI196" s="94"/>
      <c r="BJ196" s="95"/>
      <c r="BK196" s="227"/>
      <c r="BL196" s="94"/>
      <c r="BM196" s="94" t="s">
        <v>35</v>
      </c>
      <c r="BN196" s="94"/>
      <c r="BO196" s="94"/>
      <c r="BP196" s="94"/>
      <c r="BQ196" s="94"/>
      <c r="BR196" s="94"/>
      <c r="BS196" s="94" t="s">
        <v>32</v>
      </c>
      <c r="BT196" s="94"/>
      <c r="BU196" s="94"/>
      <c r="BV196" s="95"/>
      <c r="BW196" s="195"/>
      <c r="CF196" s="119"/>
      <c r="CG196" s="120"/>
      <c r="CH196" s="120"/>
      <c r="CI196" s="120"/>
      <c r="CJ196" s="120"/>
    </row>
    <row r="197" spans="1:88" s="114" customFormat="1" ht="5.25" hidden="1" customHeight="1" x14ac:dyDescent="0.25">
      <c r="A197" s="92"/>
      <c r="B197" s="93"/>
      <c r="C197" s="93"/>
      <c r="D197" s="94"/>
      <c r="E197" s="94"/>
      <c r="F197" s="94"/>
      <c r="G197" s="94"/>
      <c r="H197" s="94"/>
      <c r="I197" s="94"/>
      <c r="J197" s="94"/>
      <c r="K197" s="94"/>
      <c r="L197" s="94"/>
      <c r="M197" s="94"/>
      <c r="N197" s="94"/>
      <c r="O197" s="94"/>
      <c r="P197" s="94"/>
      <c r="Q197" s="94"/>
      <c r="R197" s="94"/>
      <c r="S197" s="94"/>
      <c r="T197" s="94"/>
      <c r="U197" s="94"/>
      <c r="V197" s="94"/>
      <c r="W197" s="94"/>
      <c r="X197" s="94"/>
      <c r="Y197" s="94"/>
      <c r="Z197" s="94"/>
      <c r="AA197" s="94"/>
      <c r="AB197" s="94"/>
      <c r="AC197" s="94"/>
      <c r="AD197" s="94"/>
      <c r="AE197" s="94"/>
      <c r="AF197" s="94"/>
      <c r="AG197" s="94"/>
      <c r="AH197" s="94"/>
      <c r="AI197" s="94"/>
      <c r="AJ197" s="94"/>
      <c r="AK197" s="94"/>
      <c r="AL197" s="94"/>
      <c r="AM197" s="94"/>
      <c r="AN197" s="94"/>
      <c r="AO197" s="94"/>
      <c r="AP197" s="94"/>
      <c r="AQ197" s="94"/>
      <c r="AR197" s="94"/>
      <c r="AS197" s="94"/>
      <c r="AT197" s="94"/>
      <c r="AU197" s="94"/>
      <c r="AV197" s="94"/>
      <c r="AW197" s="94"/>
      <c r="AX197" s="94"/>
      <c r="AY197" s="94"/>
      <c r="AZ197" s="94"/>
      <c r="BA197" s="94"/>
      <c r="BB197" s="94"/>
      <c r="BC197" s="94"/>
      <c r="BD197" s="94"/>
      <c r="BE197" s="94"/>
      <c r="BF197" s="94"/>
      <c r="BG197" s="94"/>
      <c r="BH197" s="94"/>
      <c r="BI197" s="94"/>
      <c r="BJ197" s="199"/>
      <c r="BK197" s="199"/>
      <c r="BL197" s="199"/>
      <c r="BM197" s="199"/>
      <c r="BN197" s="199"/>
      <c r="BO197" s="199"/>
      <c r="BP197" s="199"/>
      <c r="BQ197" s="199"/>
      <c r="BR197" s="199"/>
      <c r="BS197" s="199"/>
      <c r="BT197" s="199"/>
      <c r="BU197" s="199"/>
      <c r="BV197" s="199"/>
      <c r="BW197" s="195"/>
      <c r="CF197" s="119"/>
      <c r="CG197" s="120"/>
      <c r="CH197" s="120"/>
      <c r="CI197" s="120"/>
      <c r="CJ197" s="120"/>
    </row>
    <row r="198" spans="1:88" s="114" customFormat="1" hidden="1" x14ac:dyDescent="0.25">
      <c r="A198" s="346" t="s">
        <v>90</v>
      </c>
      <c r="B198" s="347"/>
      <c r="C198" s="347"/>
      <c r="D198" s="347"/>
      <c r="E198" s="347"/>
      <c r="F198" s="347"/>
      <c r="G198" s="347"/>
      <c r="H198" s="347"/>
      <c r="I198" s="347"/>
      <c r="J198" s="347"/>
      <c r="K198" s="347"/>
      <c r="L198" s="347"/>
      <c r="M198" s="347"/>
      <c r="N198" s="347"/>
      <c r="O198" s="347"/>
      <c r="P198" s="347"/>
      <c r="Q198" s="347"/>
      <c r="R198" s="347"/>
      <c r="S198" s="347"/>
      <c r="T198" s="347"/>
      <c r="U198" s="347"/>
      <c r="V198" s="347"/>
      <c r="W198" s="347"/>
      <c r="X198" s="347"/>
      <c r="Y198" s="347"/>
      <c r="Z198" s="347"/>
      <c r="AA198" s="347"/>
      <c r="AB198" s="347"/>
      <c r="AC198" s="347"/>
      <c r="AD198" s="347"/>
      <c r="AE198" s="347"/>
      <c r="AF198" s="347"/>
      <c r="AG198" s="347"/>
      <c r="AH198" s="347"/>
      <c r="AI198" s="347"/>
      <c r="AJ198" s="347"/>
      <c r="AK198" s="347"/>
      <c r="AL198" s="347"/>
      <c r="AM198" s="347"/>
      <c r="AN198" s="347"/>
      <c r="AO198" s="347"/>
      <c r="AP198" s="347"/>
      <c r="AQ198" s="347"/>
      <c r="AR198" s="347"/>
      <c r="AS198" s="347"/>
      <c r="AT198" s="347"/>
      <c r="AU198" s="347"/>
      <c r="AV198" s="347"/>
      <c r="AW198" s="347"/>
      <c r="AX198" s="347"/>
      <c r="AY198" s="347"/>
      <c r="AZ198" s="347"/>
      <c r="BA198" s="347"/>
      <c r="BB198" s="347"/>
      <c r="BC198" s="347"/>
      <c r="BD198" s="347"/>
      <c r="BE198" s="347"/>
      <c r="BF198" s="347"/>
      <c r="BG198" s="347"/>
      <c r="BH198" s="347"/>
      <c r="BI198" s="347"/>
      <c r="BJ198" s="348"/>
      <c r="BK198" s="99"/>
      <c r="BL198" s="99"/>
      <c r="BM198" s="99"/>
      <c r="BN198" s="99"/>
      <c r="BO198" s="99"/>
      <c r="BP198" s="99"/>
      <c r="BQ198" s="99"/>
      <c r="BR198" s="99"/>
      <c r="BS198" s="99"/>
      <c r="BT198" s="99"/>
      <c r="BU198" s="99"/>
      <c r="BV198" s="99"/>
      <c r="BW198" s="195"/>
      <c r="CF198" s="119"/>
      <c r="CG198" s="120"/>
      <c r="CH198" s="120"/>
      <c r="CI198" s="120"/>
      <c r="CJ198" s="120"/>
    </row>
    <row r="199" spans="1:88" s="114" customFormat="1" ht="15.75" hidden="1" thickBot="1" x14ac:dyDescent="0.3">
      <c r="A199" s="349"/>
      <c r="B199" s="350"/>
      <c r="C199" s="350"/>
      <c r="D199" s="350"/>
      <c r="E199" s="350"/>
      <c r="F199" s="350"/>
      <c r="G199" s="350"/>
      <c r="H199" s="350"/>
      <c r="I199" s="350"/>
      <c r="J199" s="350"/>
      <c r="K199" s="350"/>
      <c r="L199" s="350"/>
      <c r="M199" s="350"/>
      <c r="N199" s="350"/>
      <c r="O199" s="350"/>
      <c r="P199" s="350"/>
      <c r="Q199" s="350"/>
      <c r="R199" s="350"/>
      <c r="S199" s="350"/>
      <c r="T199" s="350"/>
      <c r="U199" s="350"/>
      <c r="V199" s="350"/>
      <c r="W199" s="350"/>
      <c r="X199" s="350"/>
      <c r="Y199" s="350"/>
      <c r="Z199" s="350"/>
      <c r="AA199" s="350"/>
      <c r="AB199" s="350"/>
      <c r="AC199" s="350"/>
      <c r="AD199" s="350"/>
      <c r="AE199" s="350"/>
      <c r="AF199" s="350"/>
      <c r="AG199" s="350"/>
      <c r="AH199" s="350"/>
      <c r="AI199" s="350"/>
      <c r="AJ199" s="350"/>
      <c r="AK199" s="350"/>
      <c r="AL199" s="350"/>
      <c r="AM199" s="350"/>
      <c r="AN199" s="350"/>
      <c r="AO199" s="350"/>
      <c r="AP199" s="350"/>
      <c r="AQ199" s="350"/>
      <c r="AR199" s="350"/>
      <c r="AS199" s="350"/>
      <c r="AT199" s="350"/>
      <c r="AU199" s="350"/>
      <c r="AV199" s="350"/>
      <c r="AW199" s="350"/>
      <c r="AX199" s="350"/>
      <c r="AY199" s="350"/>
      <c r="AZ199" s="350"/>
      <c r="BA199" s="350"/>
      <c r="BB199" s="350"/>
      <c r="BC199" s="350"/>
      <c r="BD199" s="350"/>
      <c r="BE199" s="350"/>
      <c r="BF199" s="350"/>
      <c r="BG199" s="350"/>
      <c r="BH199" s="350"/>
      <c r="BI199" s="350"/>
      <c r="BJ199" s="350"/>
      <c r="BK199" s="350"/>
      <c r="BL199" s="350"/>
      <c r="BM199" s="350"/>
      <c r="BN199" s="350"/>
      <c r="BO199" s="350"/>
      <c r="BP199" s="350"/>
      <c r="BQ199" s="350"/>
      <c r="BR199" s="350"/>
      <c r="BS199" s="351"/>
      <c r="BT199" s="99"/>
      <c r="BU199" s="99"/>
      <c r="BV199" s="99"/>
      <c r="BW199" s="195"/>
      <c r="CF199" s="119"/>
      <c r="CG199" s="120"/>
      <c r="CH199" s="120"/>
      <c r="CI199" s="120"/>
      <c r="CJ199" s="120"/>
    </row>
    <row r="200" spans="1:88" s="114" customFormat="1" ht="5.25" hidden="1" customHeight="1" x14ac:dyDescent="0.25">
      <c r="A200" s="212"/>
      <c r="B200" s="212"/>
      <c r="C200" s="212"/>
      <c r="D200" s="199"/>
      <c r="E200" s="199"/>
      <c r="F200" s="199"/>
      <c r="G200" s="199"/>
      <c r="H200" s="199"/>
      <c r="I200" s="199"/>
      <c r="J200" s="199"/>
      <c r="K200" s="199"/>
      <c r="L200" s="199"/>
      <c r="M200" s="199"/>
      <c r="N200" s="199"/>
      <c r="O200" s="199"/>
      <c r="P200" s="199"/>
      <c r="Q200" s="199"/>
      <c r="R200" s="199"/>
      <c r="S200" s="199"/>
      <c r="T200" s="199"/>
      <c r="U200" s="199"/>
      <c r="V200" s="199"/>
      <c r="W200" s="199"/>
      <c r="X200" s="199"/>
      <c r="Y200" s="199"/>
      <c r="Z200" s="199"/>
      <c r="AA200" s="199"/>
      <c r="AB200" s="199"/>
      <c r="AC200" s="199"/>
      <c r="AD200" s="199"/>
      <c r="AE200" s="199"/>
      <c r="AF200" s="199"/>
      <c r="AG200" s="199"/>
      <c r="AH200" s="199"/>
      <c r="AI200" s="199"/>
      <c r="AJ200" s="199"/>
      <c r="AK200" s="199"/>
      <c r="AL200" s="199"/>
      <c r="AM200" s="199"/>
      <c r="AN200" s="199"/>
      <c r="AO200" s="199"/>
      <c r="AP200" s="199"/>
      <c r="AQ200" s="199"/>
      <c r="AR200" s="199"/>
      <c r="AS200" s="199"/>
      <c r="AT200" s="199"/>
      <c r="AU200" s="199"/>
      <c r="AV200" s="199"/>
      <c r="AW200" s="199"/>
      <c r="AX200" s="199"/>
      <c r="AY200" s="199"/>
      <c r="AZ200" s="199"/>
      <c r="BA200" s="199"/>
      <c r="BB200" s="199"/>
      <c r="BC200" s="199"/>
      <c r="BD200" s="199"/>
      <c r="BE200" s="199"/>
      <c r="BF200" s="199"/>
      <c r="BG200" s="199"/>
      <c r="BH200" s="199"/>
      <c r="BI200" s="199"/>
      <c r="BJ200" s="199"/>
      <c r="BK200" s="199"/>
      <c r="BL200" s="199"/>
      <c r="BM200" s="199"/>
      <c r="BN200" s="199"/>
      <c r="BO200" s="199"/>
      <c r="BP200" s="199"/>
      <c r="BQ200" s="199"/>
      <c r="BR200" s="199"/>
      <c r="BS200" s="199"/>
      <c r="BT200" s="99"/>
      <c r="BU200" s="99"/>
      <c r="BV200" s="99"/>
      <c r="BW200" s="195"/>
      <c r="CF200" s="119"/>
      <c r="CG200" s="120"/>
      <c r="CH200" s="120"/>
      <c r="CI200" s="120"/>
      <c r="CJ200" s="120"/>
    </row>
    <row r="201" spans="1:88" s="114" customFormat="1" hidden="1" x14ac:dyDescent="0.25">
      <c r="A201" s="392" t="s">
        <v>91</v>
      </c>
      <c r="B201" s="392"/>
      <c r="C201" s="392"/>
      <c r="D201" s="392"/>
      <c r="E201" s="392"/>
      <c r="F201" s="392"/>
      <c r="G201" s="392"/>
      <c r="H201" s="392"/>
      <c r="I201" s="392"/>
      <c r="J201" s="392"/>
      <c r="K201" s="392"/>
      <c r="L201" s="392"/>
      <c r="M201" s="392"/>
      <c r="N201" s="392"/>
      <c r="O201" s="392"/>
      <c r="P201" s="392"/>
      <c r="Q201" s="392"/>
      <c r="R201" s="392"/>
      <c r="S201" s="392"/>
      <c r="T201" s="392"/>
      <c r="U201" s="392"/>
      <c r="V201" s="392"/>
      <c r="W201" s="392"/>
      <c r="X201" s="392"/>
      <c r="Y201" s="392"/>
      <c r="Z201" s="392"/>
      <c r="AA201" s="392"/>
      <c r="AB201" s="392"/>
      <c r="AC201" s="392"/>
      <c r="AD201" s="392"/>
      <c r="AE201" s="392"/>
      <c r="AF201" s="392"/>
      <c r="AG201" s="392"/>
      <c r="AH201" s="392"/>
      <c r="AI201" s="392"/>
      <c r="AJ201" s="392"/>
      <c r="AK201" s="392"/>
      <c r="AL201" s="392"/>
      <c r="AM201" s="392"/>
      <c r="AN201" s="392"/>
      <c r="AO201" s="392"/>
      <c r="AP201" s="392"/>
      <c r="AQ201" s="392"/>
      <c r="AR201" s="392"/>
      <c r="AS201" s="392"/>
      <c r="AT201" s="392"/>
      <c r="AU201" s="392"/>
      <c r="AV201" s="392"/>
      <c r="AW201" s="392"/>
      <c r="AX201" s="392"/>
      <c r="AY201" s="392"/>
      <c r="AZ201" s="392"/>
      <c r="BA201" s="392"/>
      <c r="BB201" s="392"/>
      <c r="BC201" s="392"/>
      <c r="BD201" s="392"/>
      <c r="BE201" s="392"/>
      <c r="BF201" s="392"/>
      <c r="BG201" s="392"/>
      <c r="BH201" s="392"/>
      <c r="BI201" s="392"/>
      <c r="BJ201" s="392"/>
      <c r="BK201" s="99"/>
      <c r="BL201" s="99"/>
      <c r="BM201" s="99"/>
      <c r="BN201" s="99"/>
      <c r="BO201" s="99"/>
      <c r="BP201" s="99"/>
      <c r="BQ201" s="99"/>
      <c r="BR201" s="99"/>
      <c r="BS201" s="99"/>
      <c r="BT201" s="99"/>
      <c r="BU201" s="99"/>
      <c r="BV201" s="99"/>
      <c r="BW201" s="195"/>
      <c r="CF201" s="119"/>
      <c r="CG201" s="120"/>
      <c r="CH201" s="120"/>
      <c r="CI201" s="120"/>
      <c r="CJ201" s="120"/>
    </row>
    <row r="202" spans="1:88" s="114" customFormat="1" ht="15.75" hidden="1" thickBot="1" x14ac:dyDescent="0.3">
      <c r="A202" s="349"/>
      <c r="B202" s="350"/>
      <c r="C202" s="350"/>
      <c r="D202" s="350"/>
      <c r="E202" s="350"/>
      <c r="F202" s="350"/>
      <c r="G202" s="350"/>
      <c r="H202" s="350"/>
      <c r="I202" s="350"/>
      <c r="J202" s="350"/>
      <c r="K202" s="350"/>
      <c r="L202" s="350"/>
      <c r="M202" s="350"/>
      <c r="N202" s="350"/>
      <c r="O202" s="350"/>
      <c r="P202" s="350"/>
      <c r="Q202" s="350"/>
      <c r="R202" s="350"/>
      <c r="S202" s="350"/>
      <c r="T202" s="350"/>
      <c r="U202" s="350"/>
      <c r="V202" s="350"/>
      <c r="W202" s="350"/>
      <c r="X202" s="350"/>
      <c r="Y202" s="350"/>
      <c r="Z202" s="350"/>
      <c r="AA202" s="350"/>
      <c r="AB202" s="350"/>
      <c r="AC202" s="350"/>
      <c r="AD202" s="350"/>
      <c r="AE202" s="350"/>
      <c r="AF202" s="350"/>
      <c r="AG202" s="350"/>
      <c r="AH202" s="350"/>
      <c r="AI202" s="350"/>
      <c r="AJ202" s="350"/>
      <c r="AK202" s="350"/>
      <c r="AL202" s="350"/>
      <c r="AM202" s="350"/>
      <c r="AN202" s="350"/>
      <c r="AO202" s="350"/>
      <c r="AP202" s="350"/>
      <c r="AQ202" s="350"/>
      <c r="AR202" s="350"/>
      <c r="AS202" s="350"/>
      <c r="AT202" s="350"/>
      <c r="AU202" s="350"/>
      <c r="AV202" s="350"/>
      <c r="AW202" s="350"/>
      <c r="AX202" s="350"/>
      <c r="AY202" s="350"/>
      <c r="AZ202" s="350"/>
      <c r="BA202" s="350"/>
      <c r="BB202" s="350"/>
      <c r="BC202" s="350"/>
      <c r="BD202" s="350"/>
      <c r="BE202" s="350"/>
      <c r="BF202" s="350"/>
      <c r="BG202" s="350"/>
      <c r="BH202" s="350"/>
      <c r="BI202" s="350"/>
      <c r="BJ202" s="350"/>
      <c r="BK202" s="350"/>
      <c r="BL202" s="350"/>
      <c r="BM202" s="350"/>
      <c r="BN202" s="350"/>
      <c r="BO202" s="350"/>
      <c r="BP202" s="350"/>
      <c r="BQ202" s="350"/>
      <c r="BR202" s="350"/>
      <c r="BS202" s="351"/>
      <c r="BT202" s="99"/>
      <c r="BU202" s="99"/>
      <c r="BV202" s="99"/>
      <c r="BW202" s="195"/>
      <c r="CF202" s="119"/>
      <c r="CG202" s="120"/>
      <c r="CH202" s="120"/>
      <c r="CI202" s="120"/>
      <c r="CJ202" s="120"/>
    </row>
    <row r="203" spans="1:88" s="114" customFormat="1" ht="5.25" hidden="1" customHeight="1" x14ac:dyDescent="0.25">
      <c r="A203" s="228"/>
      <c r="B203" s="201"/>
      <c r="C203" s="201"/>
      <c r="D203" s="201"/>
      <c r="E203" s="201"/>
      <c r="F203" s="201"/>
      <c r="G203" s="201"/>
      <c r="H203" s="201"/>
      <c r="I203" s="201"/>
      <c r="J203" s="201"/>
      <c r="K203" s="201"/>
      <c r="L203" s="201"/>
      <c r="M203" s="201"/>
      <c r="N203" s="201"/>
      <c r="O203" s="201"/>
      <c r="P203" s="201"/>
      <c r="Q203" s="201"/>
      <c r="R203" s="201"/>
      <c r="S203" s="201"/>
      <c r="T203" s="201"/>
      <c r="U203" s="201"/>
      <c r="V203" s="201"/>
      <c r="W203" s="201"/>
      <c r="X203" s="201"/>
      <c r="Y203" s="201"/>
      <c r="Z203" s="201"/>
      <c r="AA203" s="201"/>
      <c r="AB203" s="201"/>
      <c r="AC203" s="201"/>
      <c r="AD203" s="201"/>
      <c r="AE203" s="201"/>
      <c r="AF203" s="201"/>
      <c r="AG203" s="201"/>
      <c r="AH203" s="201"/>
      <c r="AI203" s="201"/>
      <c r="AJ203" s="201"/>
      <c r="AK203" s="201"/>
      <c r="AL203" s="201"/>
      <c r="AM203" s="201"/>
      <c r="AN203" s="201"/>
      <c r="AO203" s="201"/>
      <c r="AP203" s="201"/>
      <c r="AQ203" s="201"/>
      <c r="AR203" s="201"/>
      <c r="AS203" s="201"/>
      <c r="AT203" s="201"/>
      <c r="AU203" s="201"/>
      <c r="AV203" s="201"/>
      <c r="AW203" s="201"/>
      <c r="AX203" s="201"/>
      <c r="AY203" s="201"/>
      <c r="AZ203" s="201"/>
      <c r="BA203" s="201"/>
      <c r="BB203" s="201"/>
      <c r="BC203" s="201"/>
      <c r="BD203" s="201"/>
      <c r="BE203" s="201"/>
      <c r="BF203" s="201"/>
      <c r="BG203" s="201"/>
      <c r="BH203" s="201"/>
      <c r="BI203" s="201"/>
      <c r="BJ203" s="201"/>
      <c r="BK203" s="201"/>
      <c r="BL203" s="201"/>
      <c r="BM203" s="201"/>
      <c r="BN203" s="201"/>
      <c r="BO203" s="201"/>
      <c r="BP203" s="201"/>
      <c r="BQ203" s="201"/>
      <c r="BR203" s="201"/>
      <c r="BS203" s="201"/>
      <c r="BT203" s="99"/>
      <c r="BU203" s="99"/>
      <c r="BV203" s="99"/>
      <c r="BW203" s="195"/>
      <c r="CF203" s="119"/>
      <c r="CG203" s="120"/>
      <c r="CH203" s="120"/>
      <c r="CI203" s="120"/>
      <c r="CJ203" s="120"/>
    </row>
    <row r="204" spans="1:88" s="114" customFormat="1" hidden="1" x14ac:dyDescent="0.25">
      <c r="A204" s="346" t="s">
        <v>89</v>
      </c>
      <c r="B204" s="347"/>
      <c r="C204" s="347"/>
      <c r="D204" s="347"/>
      <c r="E204" s="347"/>
      <c r="F204" s="347"/>
      <c r="G204" s="347"/>
      <c r="H204" s="347"/>
      <c r="I204" s="347"/>
      <c r="J204" s="347"/>
      <c r="K204" s="347"/>
      <c r="L204" s="347"/>
      <c r="M204" s="347"/>
      <c r="N204" s="347"/>
      <c r="O204" s="347"/>
      <c r="P204" s="347"/>
      <c r="Q204" s="347"/>
      <c r="R204" s="347"/>
      <c r="S204" s="347"/>
      <c r="T204" s="347"/>
      <c r="U204" s="347"/>
      <c r="V204" s="347"/>
      <c r="W204" s="347"/>
      <c r="X204" s="347"/>
      <c r="Y204" s="347"/>
      <c r="Z204" s="347"/>
      <c r="AA204" s="347"/>
      <c r="AB204" s="347"/>
      <c r="AC204" s="347"/>
      <c r="AD204" s="347"/>
      <c r="AE204" s="347"/>
      <c r="AF204" s="347"/>
      <c r="AG204" s="347"/>
      <c r="AH204" s="347"/>
      <c r="AI204" s="347"/>
      <c r="AJ204" s="347"/>
      <c r="AK204" s="347"/>
      <c r="AL204" s="347"/>
      <c r="AM204" s="347"/>
      <c r="AN204" s="347"/>
      <c r="AO204" s="347"/>
      <c r="AP204" s="347"/>
      <c r="AQ204" s="347"/>
      <c r="AR204" s="347"/>
      <c r="AS204" s="347"/>
      <c r="AT204" s="347"/>
      <c r="AU204" s="347"/>
      <c r="AV204" s="347"/>
      <c r="AW204" s="347"/>
      <c r="AX204" s="347"/>
      <c r="AY204" s="347"/>
      <c r="AZ204" s="347"/>
      <c r="BA204" s="347"/>
      <c r="BB204" s="347"/>
      <c r="BC204" s="347"/>
      <c r="BD204" s="347"/>
      <c r="BE204" s="347"/>
      <c r="BF204" s="347"/>
      <c r="BG204" s="347"/>
      <c r="BH204" s="347"/>
      <c r="BI204" s="347"/>
      <c r="BJ204" s="347"/>
      <c r="BK204" s="347"/>
      <c r="BL204" s="347"/>
      <c r="BM204" s="347"/>
      <c r="BN204" s="348"/>
      <c r="BO204" s="99"/>
      <c r="BP204" s="99"/>
      <c r="BQ204" s="99"/>
      <c r="BR204" s="99"/>
      <c r="BS204" s="99"/>
      <c r="BT204" s="99"/>
      <c r="BU204" s="99"/>
      <c r="BV204" s="99"/>
      <c r="BW204" s="195"/>
      <c r="CF204" s="119"/>
      <c r="CG204" s="120"/>
      <c r="CH204" s="120"/>
      <c r="CI204" s="120"/>
      <c r="CJ204" s="120"/>
    </row>
    <row r="205" spans="1:88" s="114" customFormat="1" hidden="1" x14ac:dyDescent="0.25">
      <c r="A205" s="379"/>
      <c r="B205" s="380"/>
      <c r="C205" s="380"/>
      <c r="D205" s="380"/>
      <c r="E205" s="380"/>
      <c r="F205" s="380"/>
      <c r="G205" s="380"/>
      <c r="H205" s="380"/>
      <c r="I205" s="380"/>
      <c r="J205" s="380"/>
      <c r="K205" s="380"/>
      <c r="L205" s="380"/>
      <c r="M205" s="380"/>
      <c r="N205" s="380"/>
      <c r="O205" s="380"/>
      <c r="P205" s="380"/>
      <c r="Q205" s="380"/>
      <c r="R205" s="380"/>
      <c r="S205" s="380"/>
      <c r="T205" s="380"/>
      <c r="U205" s="380"/>
      <c r="V205" s="380"/>
      <c r="W205" s="380"/>
      <c r="X205" s="380"/>
      <c r="Y205" s="380"/>
      <c r="Z205" s="380"/>
      <c r="AA205" s="380"/>
      <c r="AB205" s="380"/>
      <c r="AC205" s="380"/>
      <c r="AD205" s="380"/>
      <c r="AE205" s="380"/>
      <c r="AF205" s="380"/>
      <c r="AG205" s="380"/>
      <c r="AH205" s="380"/>
      <c r="AI205" s="380"/>
      <c r="AJ205" s="380"/>
      <c r="AK205" s="380"/>
      <c r="AL205" s="380"/>
      <c r="AM205" s="380"/>
      <c r="AN205" s="380"/>
      <c r="AO205" s="380"/>
      <c r="AP205" s="380"/>
      <c r="AQ205" s="380"/>
      <c r="AR205" s="380"/>
      <c r="AS205" s="380"/>
      <c r="AT205" s="380"/>
      <c r="AU205" s="380"/>
      <c r="AV205" s="380"/>
      <c r="AW205" s="380"/>
      <c r="AX205" s="380"/>
      <c r="AY205" s="380"/>
      <c r="AZ205" s="380"/>
      <c r="BA205" s="380"/>
      <c r="BB205" s="380"/>
      <c r="BC205" s="380"/>
      <c r="BD205" s="380"/>
      <c r="BE205" s="380"/>
      <c r="BF205" s="380"/>
      <c r="BG205" s="380"/>
      <c r="BH205" s="380"/>
      <c r="BI205" s="380"/>
      <c r="BJ205" s="380"/>
      <c r="BK205" s="380"/>
      <c r="BL205" s="380"/>
      <c r="BM205" s="380"/>
      <c r="BN205" s="380"/>
      <c r="BO205" s="380"/>
      <c r="BP205" s="380"/>
      <c r="BQ205" s="380"/>
      <c r="BR205" s="380"/>
      <c r="BS205" s="381"/>
      <c r="BT205" s="99"/>
      <c r="BU205" s="99"/>
      <c r="BV205" s="99"/>
      <c r="BW205" s="195"/>
      <c r="CF205" s="119"/>
      <c r="CG205" s="120"/>
      <c r="CH205" s="120"/>
      <c r="CI205" s="120"/>
      <c r="CJ205" s="120"/>
    </row>
    <row r="206" spans="1:88" s="114" customFormat="1" ht="11.25" customHeight="1" x14ac:dyDescent="0.25">
      <c r="A206" s="199"/>
      <c r="B206" s="199"/>
      <c r="C206" s="199"/>
      <c r="D206" s="199"/>
      <c r="E206" s="199"/>
      <c r="F206" s="199"/>
      <c r="G206" s="199"/>
      <c r="H206" s="199"/>
      <c r="I206" s="199"/>
      <c r="J206" s="199"/>
      <c r="K206" s="199"/>
      <c r="L206" s="199"/>
      <c r="M206" s="199"/>
      <c r="N206" s="199"/>
      <c r="O206" s="199"/>
      <c r="P206" s="199"/>
      <c r="Q206" s="199"/>
      <c r="R206" s="199"/>
      <c r="S206" s="199"/>
      <c r="T206" s="199"/>
      <c r="U206" s="199"/>
      <c r="V206" s="199"/>
      <c r="W206" s="199"/>
      <c r="X206" s="199"/>
      <c r="Y206" s="199"/>
      <c r="Z206" s="199"/>
      <c r="AA206" s="199"/>
      <c r="AB206" s="199"/>
      <c r="AC206" s="199"/>
      <c r="AD206" s="199"/>
      <c r="AE206" s="199"/>
      <c r="AF206" s="199"/>
      <c r="AG206" s="199"/>
      <c r="AH206" s="199"/>
      <c r="AI206" s="199"/>
      <c r="AJ206" s="199"/>
      <c r="AK206" s="199"/>
      <c r="AL206" s="199"/>
      <c r="AM206" s="199"/>
      <c r="AN206" s="199"/>
      <c r="AO206" s="199"/>
      <c r="AP206" s="199"/>
      <c r="AQ206" s="199"/>
      <c r="AR206" s="199"/>
      <c r="AS206" s="199"/>
      <c r="AT206" s="199"/>
      <c r="AU206" s="199"/>
      <c r="AV206" s="199"/>
      <c r="AW206" s="199"/>
      <c r="AX206" s="199"/>
      <c r="AY206" s="199"/>
      <c r="AZ206" s="199"/>
      <c r="BA206" s="199"/>
      <c r="BB206" s="199"/>
      <c r="BC206" s="199"/>
      <c r="BD206" s="199"/>
      <c r="BE206" s="199"/>
      <c r="BF206" s="199"/>
      <c r="BG206" s="199"/>
      <c r="BH206" s="199"/>
      <c r="BI206" s="199"/>
      <c r="BJ206" s="199"/>
      <c r="BK206" s="199"/>
      <c r="BL206" s="199"/>
      <c r="BM206" s="199"/>
      <c r="BN206" s="199"/>
      <c r="BO206" s="199"/>
      <c r="BP206" s="199"/>
      <c r="BQ206" s="199"/>
      <c r="BR206" s="199"/>
      <c r="BS206" s="199"/>
      <c r="BT206" s="199"/>
      <c r="BU206" s="199"/>
      <c r="BV206" s="199"/>
      <c r="BW206" s="195"/>
      <c r="CF206" s="119"/>
      <c r="CG206" s="120"/>
      <c r="CH206" s="120"/>
      <c r="CI206" s="120"/>
      <c r="CJ206" s="120"/>
    </row>
    <row r="207" spans="1:88" s="114" customFormat="1" ht="15.75" hidden="1" thickBot="1" x14ac:dyDescent="0.3">
      <c r="A207" s="96" t="s">
        <v>99</v>
      </c>
      <c r="B207" s="97"/>
      <c r="C207" s="97"/>
      <c r="D207" s="97"/>
      <c r="E207" s="97"/>
      <c r="F207" s="97"/>
      <c r="G207" s="97"/>
      <c r="H207" s="97"/>
      <c r="I207" s="97"/>
      <c r="J207" s="97"/>
      <c r="K207" s="97"/>
      <c r="L207" s="97"/>
      <c r="M207" s="97"/>
      <c r="N207" s="97"/>
      <c r="O207" s="97"/>
      <c r="P207" s="98"/>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3"/>
      <c r="CF207" s="119"/>
      <c r="CG207" s="120"/>
      <c r="CH207" s="120"/>
      <c r="CI207" s="120"/>
      <c r="CJ207" s="120"/>
    </row>
    <row r="208" spans="1:88" s="114" customFormat="1" ht="7.5" hidden="1" customHeight="1" x14ac:dyDescent="0.25">
      <c r="A208" s="52"/>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3"/>
      <c r="CF208" s="119"/>
      <c r="CG208" s="120"/>
      <c r="CH208" s="120"/>
      <c r="CI208" s="120"/>
      <c r="CJ208" s="120"/>
    </row>
    <row r="209" spans="1:88" s="114" customFormat="1" ht="15.75" hidden="1" thickBot="1" x14ac:dyDescent="0.3">
      <c r="A209" s="229" t="s">
        <v>100</v>
      </c>
      <c r="B209" s="230"/>
      <c r="C209" s="230"/>
      <c r="D209" s="230"/>
      <c r="E209" s="230"/>
      <c r="F209" s="230"/>
      <c r="G209" s="230"/>
      <c r="H209" s="231"/>
      <c r="I209" s="343"/>
      <c r="J209" s="344"/>
      <c r="K209" s="344"/>
      <c r="L209" s="344"/>
      <c r="M209" s="344"/>
      <c r="N209" s="344"/>
      <c r="O209" s="344"/>
      <c r="P209" s="345"/>
      <c r="Q209" s="343"/>
      <c r="R209" s="344"/>
      <c r="S209" s="344"/>
      <c r="T209" s="344"/>
      <c r="U209" s="344"/>
      <c r="V209" s="344"/>
      <c r="W209" s="344"/>
      <c r="X209" s="344"/>
      <c r="Y209" s="345"/>
      <c r="Z209" s="343"/>
      <c r="AA209" s="344"/>
      <c r="AB209" s="344"/>
      <c r="AC209" s="344"/>
      <c r="AD209" s="344"/>
      <c r="AE209" s="344"/>
      <c r="AF209" s="344"/>
      <c r="AG209" s="344"/>
      <c r="AH209" s="345"/>
      <c r="AI209" s="343"/>
      <c r="AJ209" s="344"/>
      <c r="AK209" s="344"/>
      <c r="AL209" s="344"/>
      <c r="AM209" s="344"/>
      <c r="AN209" s="344"/>
      <c r="AO209" s="344"/>
      <c r="AP209" s="344"/>
      <c r="AQ209" s="345"/>
      <c r="AR209" s="343"/>
      <c r="AS209" s="344"/>
      <c r="AT209" s="344"/>
      <c r="AU209" s="344"/>
      <c r="AV209" s="344"/>
      <c r="AW209" s="344"/>
      <c r="AX209" s="344"/>
      <c r="AY209" s="344"/>
      <c r="AZ209" s="345"/>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3"/>
      <c r="CF209" s="119"/>
      <c r="CG209" s="120"/>
      <c r="CH209" s="120"/>
      <c r="CI209" s="120"/>
      <c r="CJ209" s="120"/>
    </row>
    <row r="210" spans="1:88" s="114" customFormat="1" ht="15.75" hidden="1" thickBot="1" x14ac:dyDescent="0.3">
      <c r="A210" s="229" t="s">
        <v>101</v>
      </c>
      <c r="B210" s="230"/>
      <c r="C210" s="230"/>
      <c r="D210" s="230"/>
      <c r="E210" s="230"/>
      <c r="F210" s="230"/>
      <c r="G210" s="230"/>
      <c r="H210" s="231"/>
      <c r="I210" s="343"/>
      <c r="J210" s="344"/>
      <c r="K210" s="344"/>
      <c r="L210" s="344"/>
      <c r="M210" s="344"/>
      <c r="N210" s="344"/>
      <c r="O210" s="344"/>
      <c r="P210" s="345"/>
      <c r="Q210" s="343"/>
      <c r="R210" s="344"/>
      <c r="S210" s="344"/>
      <c r="T210" s="344"/>
      <c r="U210" s="344"/>
      <c r="V210" s="344"/>
      <c r="W210" s="344"/>
      <c r="X210" s="344"/>
      <c r="Y210" s="345"/>
      <c r="Z210" s="343"/>
      <c r="AA210" s="344"/>
      <c r="AB210" s="344"/>
      <c r="AC210" s="344"/>
      <c r="AD210" s="344"/>
      <c r="AE210" s="344"/>
      <c r="AF210" s="344"/>
      <c r="AG210" s="344"/>
      <c r="AH210" s="345"/>
      <c r="AI210" s="343"/>
      <c r="AJ210" s="344"/>
      <c r="AK210" s="344"/>
      <c r="AL210" s="344"/>
      <c r="AM210" s="344"/>
      <c r="AN210" s="344"/>
      <c r="AO210" s="344"/>
      <c r="AP210" s="344"/>
      <c r="AQ210" s="345"/>
      <c r="AR210" s="343"/>
      <c r="AS210" s="344"/>
      <c r="AT210" s="344"/>
      <c r="AU210" s="344"/>
      <c r="AV210" s="344"/>
      <c r="AW210" s="344"/>
      <c r="AX210" s="344"/>
      <c r="AY210" s="344"/>
      <c r="AZ210" s="345"/>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3"/>
      <c r="CF210" s="119"/>
      <c r="CG210" s="120"/>
      <c r="CH210" s="120"/>
      <c r="CI210" s="120"/>
      <c r="CJ210" s="120"/>
    </row>
    <row r="211" spans="1:88" s="114" customFormat="1" ht="15.75" hidden="1" thickBot="1" x14ac:dyDescent="0.3">
      <c r="A211" s="229" t="s">
        <v>102</v>
      </c>
      <c r="B211" s="230"/>
      <c r="C211" s="230"/>
      <c r="D211" s="230"/>
      <c r="E211" s="230"/>
      <c r="F211" s="230"/>
      <c r="G211" s="230"/>
      <c r="H211" s="231"/>
      <c r="I211" s="343"/>
      <c r="J211" s="344"/>
      <c r="K211" s="344"/>
      <c r="L211" s="344"/>
      <c r="M211" s="344"/>
      <c r="N211" s="344"/>
      <c r="O211" s="344"/>
      <c r="P211" s="345"/>
      <c r="Q211" s="343"/>
      <c r="R211" s="344"/>
      <c r="S211" s="344"/>
      <c r="T211" s="344"/>
      <c r="U211" s="344"/>
      <c r="V211" s="344"/>
      <c r="W211" s="344"/>
      <c r="X211" s="344"/>
      <c r="Y211" s="345"/>
      <c r="Z211" s="343"/>
      <c r="AA211" s="344"/>
      <c r="AB211" s="344"/>
      <c r="AC211" s="344"/>
      <c r="AD211" s="344"/>
      <c r="AE211" s="344"/>
      <c r="AF211" s="344"/>
      <c r="AG211" s="344"/>
      <c r="AH211" s="345"/>
      <c r="AI211" s="343"/>
      <c r="AJ211" s="344"/>
      <c r="AK211" s="344"/>
      <c r="AL211" s="344"/>
      <c r="AM211" s="344"/>
      <c r="AN211" s="344"/>
      <c r="AO211" s="344"/>
      <c r="AP211" s="344"/>
      <c r="AQ211" s="345"/>
      <c r="AR211" s="343"/>
      <c r="AS211" s="344"/>
      <c r="AT211" s="344"/>
      <c r="AU211" s="344"/>
      <c r="AV211" s="344"/>
      <c r="AW211" s="344"/>
      <c r="AX211" s="344"/>
      <c r="AY211" s="344"/>
      <c r="AZ211" s="345"/>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3"/>
      <c r="CF211" s="119"/>
      <c r="CG211" s="120"/>
      <c r="CH211" s="120"/>
      <c r="CI211" s="120"/>
      <c r="CJ211" s="120"/>
    </row>
    <row r="212" spans="1:88" s="114" customFormat="1" ht="15.75" hidden="1" thickBot="1" x14ac:dyDescent="0.3">
      <c r="A212" s="229" t="s">
        <v>103</v>
      </c>
      <c r="B212" s="230"/>
      <c r="C212" s="230"/>
      <c r="D212" s="230"/>
      <c r="E212" s="230"/>
      <c r="F212" s="230"/>
      <c r="G212" s="230"/>
      <c r="H212" s="231"/>
      <c r="I212" s="343"/>
      <c r="J212" s="344"/>
      <c r="K212" s="344"/>
      <c r="L212" s="344"/>
      <c r="M212" s="344"/>
      <c r="N212" s="344"/>
      <c r="O212" s="344"/>
      <c r="P212" s="345"/>
      <c r="Q212" s="343"/>
      <c r="R212" s="344"/>
      <c r="S212" s="344"/>
      <c r="T212" s="344"/>
      <c r="U212" s="344"/>
      <c r="V212" s="344"/>
      <c r="W212" s="344"/>
      <c r="X212" s="344"/>
      <c r="Y212" s="345"/>
      <c r="Z212" s="343"/>
      <c r="AA212" s="344"/>
      <c r="AB212" s="344"/>
      <c r="AC212" s="344"/>
      <c r="AD212" s="344"/>
      <c r="AE212" s="344"/>
      <c r="AF212" s="344"/>
      <c r="AG212" s="344"/>
      <c r="AH212" s="345"/>
      <c r="AI212" s="343"/>
      <c r="AJ212" s="344"/>
      <c r="AK212" s="344"/>
      <c r="AL212" s="344"/>
      <c r="AM212" s="344"/>
      <c r="AN212" s="344"/>
      <c r="AO212" s="344"/>
      <c r="AP212" s="344"/>
      <c r="AQ212" s="345"/>
      <c r="AR212" s="343"/>
      <c r="AS212" s="344"/>
      <c r="AT212" s="344"/>
      <c r="AU212" s="344"/>
      <c r="AV212" s="344"/>
      <c r="AW212" s="344"/>
      <c r="AX212" s="344"/>
      <c r="AY212" s="344"/>
      <c r="AZ212" s="345"/>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3"/>
      <c r="CF212" s="119"/>
      <c r="CG212" s="120"/>
      <c r="CH212" s="120"/>
      <c r="CI212" s="120"/>
      <c r="CJ212" s="120"/>
    </row>
    <row r="213" spans="1:88" s="114" customFormat="1" ht="11.25" hidden="1" customHeight="1" thickBot="1" x14ac:dyDescent="0.3">
      <c r="A213" s="52"/>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3"/>
      <c r="CF213" s="119"/>
      <c r="CG213" s="120"/>
      <c r="CH213" s="120"/>
      <c r="CI213" s="120"/>
      <c r="CJ213" s="120"/>
    </row>
    <row r="214" spans="1:88" s="114" customFormat="1" x14ac:dyDescent="0.25">
      <c r="A214" s="403" t="s">
        <v>107</v>
      </c>
      <c r="B214" s="403"/>
      <c r="C214" s="403"/>
      <c r="D214" s="403"/>
      <c r="E214" s="403"/>
      <c r="F214" s="403"/>
      <c r="G214" s="403"/>
      <c r="H214" s="403"/>
      <c r="I214" s="403"/>
      <c r="J214" s="403"/>
      <c r="K214" s="403"/>
      <c r="L214" s="403"/>
      <c r="M214" s="403"/>
      <c r="N214" s="403"/>
      <c r="O214" s="403"/>
      <c r="P214" s="403"/>
      <c r="Q214" s="403"/>
      <c r="R214" s="403"/>
      <c r="S214" s="403"/>
      <c r="T214" s="403"/>
      <c r="U214" s="403"/>
      <c r="V214" s="403"/>
      <c r="W214" s="403"/>
      <c r="X214" s="403"/>
      <c r="Y214" s="403"/>
      <c r="Z214" s="403"/>
      <c r="AA214" s="403"/>
      <c r="AB214" s="403"/>
      <c r="AC214" s="403"/>
      <c r="AD214" s="403"/>
      <c r="AE214" s="403"/>
      <c r="AF214" s="403"/>
      <c r="AG214" s="403"/>
      <c r="AH214" s="403"/>
      <c r="AI214" s="403"/>
      <c r="AJ214" s="403"/>
      <c r="AK214" s="403"/>
      <c r="AL214" s="403"/>
      <c r="AM214" s="403"/>
      <c r="AN214" s="403"/>
      <c r="AO214" s="403"/>
      <c r="AP214" s="403"/>
      <c r="AQ214" s="403"/>
      <c r="AR214" s="403"/>
      <c r="AS214" s="403"/>
      <c r="AT214" s="403"/>
      <c r="AU214" s="403"/>
      <c r="AV214" s="403"/>
      <c r="AW214" s="403"/>
      <c r="AX214" s="403"/>
      <c r="AY214" s="403"/>
      <c r="AZ214" s="403"/>
      <c r="BA214" s="403"/>
      <c r="BB214" s="403"/>
      <c r="BC214" s="403"/>
      <c r="BD214" s="403"/>
      <c r="BE214" s="403"/>
      <c r="BF214" s="403"/>
      <c r="BG214" s="403"/>
      <c r="BH214" s="403"/>
      <c r="BI214" s="403"/>
      <c r="BJ214" s="403"/>
      <c r="BK214" s="403"/>
      <c r="BL214" s="403"/>
      <c r="BM214" s="403"/>
      <c r="BN214" s="403"/>
      <c r="BO214" s="403"/>
      <c r="BP214" s="403"/>
      <c r="BQ214" s="403"/>
      <c r="BR214" s="403"/>
      <c r="BS214" s="403"/>
      <c r="BT214" s="403"/>
      <c r="BU214" s="403"/>
      <c r="BV214" s="403"/>
      <c r="BW214" s="404"/>
      <c r="CF214" s="119"/>
      <c r="CG214" s="120"/>
      <c r="CH214" s="120"/>
      <c r="CI214" s="120"/>
      <c r="CJ214" s="120"/>
    </row>
    <row r="215" spans="1:88" s="114" customFormat="1" ht="11.25" customHeight="1" x14ac:dyDescent="0.25">
      <c r="A215" s="199"/>
      <c r="B215" s="199"/>
      <c r="C215" s="199"/>
      <c r="D215" s="199"/>
      <c r="E215" s="199"/>
      <c r="F215" s="199"/>
      <c r="G215" s="199"/>
      <c r="H215" s="199"/>
      <c r="I215" s="199"/>
      <c r="J215" s="199"/>
      <c r="K215" s="199"/>
      <c r="L215" s="199"/>
      <c r="M215" s="199"/>
      <c r="N215" s="199"/>
      <c r="O215" s="199"/>
      <c r="P215" s="199"/>
      <c r="Q215" s="199"/>
      <c r="R215" s="199"/>
      <c r="S215" s="199"/>
      <c r="T215" s="199"/>
      <c r="U215" s="199"/>
      <c r="V215" s="199"/>
      <c r="W215" s="199"/>
      <c r="X215" s="199"/>
      <c r="Y215" s="199"/>
      <c r="Z215" s="199"/>
      <c r="AA215" s="199"/>
      <c r="AB215" s="199"/>
      <c r="AC215" s="199"/>
      <c r="AD215" s="199"/>
      <c r="AE215" s="199"/>
      <c r="AF215" s="199"/>
      <c r="AG215" s="199"/>
      <c r="AH215" s="199"/>
      <c r="AI215" s="199"/>
      <c r="AJ215" s="199"/>
      <c r="AK215" s="199"/>
      <c r="AL215" s="199"/>
      <c r="AM215" s="199"/>
      <c r="AN215" s="199"/>
      <c r="AO215" s="199"/>
      <c r="AP215" s="199"/>
      <c r="AQ215" s="199"/>
      <c r="AR215" s="199"/>
      <c r="AS215" s="199"/>
      <c r="AT215" s="199"/>
      <c r="AU215" s="199"/>
      <c r="AV215" s="199"/>
      <c r="AW215" s="199"/>
      <c r="AX215" s="199"/>
      <c r="AY215" s="199"/>
      <c r="AZ215" s="199"/>
      <c r="BA215" s="199"/>
      <c r="BB215" s="199"/>
      <c r="BC215" s="199"/>
      <c r="BD215" s="199"/>
      <c r="BE215" s="199"/>
      <c r="BF215" s="199"/>
      <c r="BG215" s="199"/>
      <c r="BH215" s="199"/>
      <c r="BI215" s="199"/>
      <c r="BJ215" s="199"/>
      <c r="BK215" s="99"/>
      <c r="BL215" s="99"/>
      <c r="BM215" s="99"/>
      <c r="BN215" s="99"/>
      <c r="BO215" s="99"/>
      <c r="BP215" s="99"/>
      <c r="BQ215" s="99"/>
      <c r="BR215" s="99"/>
      <c r="BS215" s="99"/>
      <c r="BT215" s="99"/>
      <c r="BU215" s="99"/>
      <c r="BV215" s="99"/>
      <c r="BW215" s="195"/>
      <c r="CF215" s="119"/>
      <c r="CG215" s="120"/>
      <c r="CH215" s="120"/>
      <c r="CI215" s="120"/>
      <c r="CJ215" s="120"/>
    </row>
    <row r="216" spans="1:88" s="114" customFormat="1" ht="17.100000000000001" customHeight="1" x14ac:dyDescent="0.25">
      <c r="A216" s="358" t="s">
        <v>267</v>
      </c>
      <c r="B216" s="359"/>
      <c r="C216" s="359"/>
      <c r="D216" s="359"/>
      <c r="E216" s="359"/>
      <c r="F216" s="359"/>
      <c r="G216" s="359"/>
      <c r="H216" s="359"/>
      <c r="I216" s="359"/>
      <c r="J216" s="359"/>
      <c r="K216" s="359"/>
      <c r="L216" s="359"/>
      <c r="M216" s="359"/>
      <c r="N216" s="359"/>
      <c r="O216" s="359"/>
      <c r="P216" s="359"/>
      <c r="Q216" s="359"/>
      <c r="R216" s="359"/>
      <c r="S216" s="359"/>
      <c r="T216" s="359"/>
      <c r="U216" s="359"/>
      <c r="V216" s="359"/>
      <c r="W216" s="359"/>
      <c r="X216" s="359"/>
      <c r="Y216" s="359"/>
      <c r="Z216" s="359"/>
      <c r="AA216" s="359"/>
      <c r="AB216" s="359"/>
      <c r="AC216" s="359"/>
      <c r="AD216" s="359"/>
      <c r="AE216" s="359"/>
      <c r="AF216" s="359"/>
      <c r="AG216" s="359"/>
      <c r="AH216" s="359"/>
      <c r="AI216" s="359"/>
      <c r="AJ216" s="359"/>
      <c r="AK216" s="359"/>
      <c r="AL216" s="359"/>
      <c r="AM216" s="359"/>
      <c r="AN216" s="359"/>
      <c r="AO216" s="359"/>
      <c r="AP216" s="359"/>
      <c r="AQ216" s="359"/>
      <c r="AR216" s="359"/>
      <c r="AS216" s="359"/>
      <c r="AT216" s="359"/>
      <c r="AU216" s="359"/>
      <c r="AV216" s="359"/>
      <c r="AW216" s="359"/>
      <c r="AX216" s="359"/>
      <c r="AY216" s="359"/>
      <c r="AZ216" s="359"/>
      <c r="BA216" s="359"/>
      <c r="BB216" s="359"/>
      <c r="BC216" s="359"/>
      <c r="BD216" s="360"/>
      <c r="BE216" s="126"/>
      <c r="BF216" s="69"/>
      <c r="BG216" s="69"/>
      <c r="BH216" s="69"/>
      <c r="BI216" s="69" t="s">
        <v>35</v>
      </c>
      <c r="BJ216" s="69"/>
      <c r="BK216" s="69"/>
      <c r="BL216" s="69"/>
      <c r="BM216" s="69"/>
      <c r="BN216" s="69"/>
      <c r="BO216" s="69"/>
      <c r="BP216" s="69" t="s">
        <v>32</v>
      </c>
      <c r="BQ216" s="69"/>
      <c r="BR216" s="70"/>
      <c r="BS216" s="99"/>
      <c r="BT216" s="99"/>
      <c r="BU216" s="99"/>
      <c r="BV216" s="99"/>
      <c r="BW216" s="195"/>
      <c r="CF216" s="119" t="b">
        <v>0</v>
      </c>
      <c r="CG216" s="120" t="b">
        <v>0</v>
      </c>
      <c r="CH216" s="120">
        <f t="shared" ref="CH216:CH231" si="23">IF(CF216=TRUE,1,0)</f>
        <v>0</v>
      </c>
      <c r="CI216" s="120">
        <f t="shared" ref="CI216:CI231" si="24">IF(CG216=TRUE,1,0)</f>
        <v>0</v>
      </c>
      <c r="CJ216" s="120">
        <f t="shared" ref="CJ216:CJ231" si="25">SUM(CH216:CI216)</f>
        <v>0</v>
      </c>
    </row>
    <row r="217" spans="1:88" s="114" customFormat="1" ht="17.100000000000001" customHeight="1" x14ac:dyDescent="0.25">
      <c r="A217" s="317"/>
      <c r="B217" s="317"/>
      <c r="C217" s="317"/>
      <c r="D217" s="317"/>
      <c r="E217" s="469" t="s">
        <v>268</v>
      </c>
      <c r="F217" s="470"/>
      <c r="G217" s="470"/>
      <c r="H217" s="470"/>
      <c r="I217" s="470"/>
      <c r="J217" s="470"/>
      <c r="K217" s="470"/>
      <c r="L217" s="470"/>
      <c r="M217" s="470"/>
      <c r="N217" s="470"/>
      <c r="O217" s="470"/>
      <c r="P217" s="470"/>
      <c r="Q217" s="470"/>
      <c r="R217" s="470"/>
      <c r="S217" s="470"/>
      <c r="T217" s="470"/>
      <c r="U217" s="470"/>
      <c r="V217" s="470"/>
      <c r="W217" s="470"/>
      <c r="X217" s="470"/>
      <c r="Y217" s="470"/>
      <c r="Z217" s="470"/>
      <c r="AA217" s="470"/>
      <c r="AB217" s="470"/>
      <c r="AC217" s="470"/>
      <c r="AD217" s="470"/>
      <c r="AE217" s="470"/>
      <c r="AF217" s="470"/>
      <c r="AG217" s="470"/>
      <c r="AH217" s="470"/>
      <c r="AI217" s="470"/>
      <c r="AJ217" s="470"/>
      <c r="AK217" s="470"/>
      <c r="AL217" s="470"/>
      <c r="AM217" s="470"/>
      <c r="AN217" s="470"/>
      <c r="AO217" s="470"/>
      <c r="AP217" s="470"/>
      <c r="AQ217" s="470"/>
      <c r="AR217" s="470"/>
      <c r="AS217" s="470"/>
      <c r="AT217" s="470"/>
      <c r="AU217" s="470"/>
      <c r="AV217" s="470"/>
      <c r="AW217" s="470"/>
      <c r="AX217" s="470"/>
      <c r="AY217" s="470"/>
      <c r="AZ217" s="470"/>
      <c r="BA217" s="470"/>
      <c r="BB217" s="470"/>
      <c r="BC217" s="470"/>
      <c r="BD217" s="470"/>
      <c r="BE217" s="470"/>
      <c r="BF217" s="470"/>
      <c r="BG217" s="470"/>
      <c r="BH217" s="470"/>
      <c r="BI217" s="470"/>
      <c r="BJ217" s="470"/>
      <c r="BK217" s="470"/>
      <c r="BL217" s="470"/>
      <c r="BM217" s="470"/>
      <c r="BN217" s="470"/>
      <c r="BO217" s="470"/>
      <c r="BP217" s="470"/>
      <c r="BQ217" s="470"/>
      <c r="BR217" s="471"/>
      <c r="BS217" s="99"/>
      <c r="BT217" s="99"/>
      <c r="BU217" s="99"/>
      <c r="BV217" s="99"/>
      <c r="BW217" s="195"/>
      <c r="CF217" s="119"/>
      <c r="CG217" s="120"/>
      <c r="CH217" s="120"/>
      <c r="CI217" s="120"/>
      <c r="CJ217" s="120"/>
    </row>
    <row r="218" spans="1:88" s="114" customFormat="1" ht="17.100000000000001" customHeight="1" x14ac:dyDescent="0.25">
      <c r="A218" s="199"/>
      <c r="B218" s="199"/>
      <c r="C218" s="199"/>
      <c r="D218" s="199"/>
      <c r="E218" s="352" t="s">
        <v>104</v>
      </c>
      <c r="F218" s="353"/>
      <c r="G218" s="353"/>
      <c r="H218" s="353"/>
      <c r="I218" s="353"/>
      <c r="J218" s="353"/>
      <c r="K218" s="353"/>
      <c r="L218" s="353"/>
      <c r="M218" s="353"/>
      <c r="N218" s="354"/>
      <c r="O218" s="383"/>
      <c r="P218" s="384"/>
      <c r="Q218" s="384"/>
      <c r="R218" s="384"/>
      <c r="S218" s="384"/>
      <c r="T218" s="384"/>
      <c r="U218" s="384"/>
      <c r="V218" s="384"/>
      <c r="W218" s="384"/>
      <c r="X218" s="384"/>
      <c r="Y218" s="384"/>
      <c r="Z218" s="384"/>
      <c r="AA218" s="384"/>
      <c r="AB218" s="384"/>
      <c r="AC218" s="384"/>
      <c r="AD218" s="384"/>
      <c r="AE218" s="384"/>
      <c r="AF218" s="384"/>
      <c r="AG218" s="384"/>
      <c r="AH218" s="384"/>
      <c r="AI218" s="384"/>
      <c r="AJ218" s="384"/>
      <c r="AK218" s="384"/>
      <c r="AL218" s="384"/>
      <c r="AM218" s="384"/>
      <c r="AN218" s="384"/>
      <c r="AO218" s="384"/>
      <c r="AP218" s="384"/>
      <c r="AQ218" s="384"/>
      <c r="AR218" s="384"/>
      <c r="AS218" s="384"/>
      <c r="AT218" s="384"/>
      <c r="AU218" s="384"/>
      <c r="AV218" s="384"/>
      <c r="AW218" s="384"/>
      <c r="AX218" s="384"/>
      <c r="AY218" s="384"/>
      <c r="AZ218" s="384"/>
      <c r="BA218" s="384"/>
      <c r="BB218" s="384"/>
      <c r="BC218" s="384"/>
      <c r="BD218" s="384"/>
      <c r="BE218" s="384"/>
      <c r="BF218" s="384"/>
      <c r="BG218" s="384"/>
      <c r="BH218" s="384"/>
      <c r="BI218" s="384"/>
      <c r="BJ218" s="384"/>
      <c r="BK218" s="384"/>
      <c r="BL218" s="384"/>
      <c r="BM218" s="384"/>
      <c r="BN218" s="384"/>
      <c r="BO218" s="384"/>
      <c r="BP218" s="384"/>
      <c r="BQ218" s="384"/>
      <c r="BR218" s="385"/>
      <c r="BS218" s="99"/>
      <c r="BT218" s="99"/>
      <c r="BU218" s="99"/>
      <c r="BV218" s="99"/>
      <c r="BW218" s="195"/>
      <c r="CF218" s="119"/>
      <c r="CG218" s="120"/>
      <c r="CH218" s="120"/>
      <c r="CI218" s="120"/>
      <c r="CJ218" s="120"/>
    </row>
    <row r="219" spans="1:88" s="114" customFormat="1" ht="5.25" hidden="1" customHeight="1" x14ac:dyDescent="0.25">
      <c r="A219" s="52"/>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B219" s="199"/>
      <c r="BC219" s="199"/>
      <c r="BD219" s="199"/>
      <c r="BE219" s="199"/>
      <c r="BF219" s="199"/>
      <c r="BG219" s="199"/>
      <c r="BH219" s="199"/>
      <c r="BI219" s="199"/>
      <c r="BJ219" s="199"/>
      <c r="BK219" s="99"/>
      <c r="BL219" s="99"/>
      <c r="BM219" s="99"/>
      <c r="BN219" s="99"/>
      <c r="BO219" s="99"/>
      <c r="BP219" s="99"/>
      <c r="BQ219" s="99"/>
      <c r="BR219" s="99"/>
      <c r="BS219" s="99"/>
      <c r="BT219" s="99"/>
      <c r="BU219" s="99"/>
      <c r="BV219" s="99"/>
      <c r="BW219" s="195"/>
      <c r="CF219" s="119"/>
      <c r="CG219" s="120"/>
      <c r="CH219" s="120">
        <f t="shared" si="23"/>
        <v>0</v>
      </c>
      <c r="CI219" s="120">
        <f t="shared" si="24"/>
        <v>0</v>
      </c>
      <c r="CJ219" s="120">
        <f t="shared" si="25"/>
        <v>0</v>
      </c>
    </row>
    <row r="220" spans="1:88" s="114" customFormat="1" ht="17.100000000000001" customHeight="1" x14ac:dyDescent="0.25">
      <c r="A220" s="358" t="s">
        <v>196</v>
      </c>
      <c r="B220" s="359"/>
      <c r="C220" s="359"/>
      <c r="D220" s="359"/>
      <c r="E220" s="359"/>
      <c r="F220" s="359"/>
      <c r="G220" s="359"/>
      <c r="H220" s="359"/>
      <c r="I220" s="359"/>
      <c r="J220" s="359"/>
      <c r="K220" s="359"/>
      <c r="L220" s="359"/>
      <c r="M220" s="359"/>
      <c r="N220" s="359"/>
      <c r="O220" s="359"/>
      <c r="P220" s="359"/>
      <c r="Q220" s="359"/>
      <c r="R220" s="359"/>
      <c r="S220" s="359"/>
      <c r="T220" s="359"/>
      <c r="U220" s="359"/>
      <c r="V220" s="359"/>
      <c r="W220" s="359"/>
      <c r="X220" s="359"/>
      <c r="Y220" s="359"/>
      <c r="Z220" s="359"/>
      <c r="AA220" s="359"/>
      <c r="AB220" s="359"/>
      <c r="AC220" s="359"/>
      <c r="AD220" s="359"/>
      <c r="AE220" s="359"/>
      <c r="AF220" s="359"/>
      <c r="AG220" s="359"/>
      <c r="AH220" s="359"/>
      <c r="AI220" s="359"/>
      <c r="AJ220" s="359"/>
      <c r="AK220" s="359"/>
      <c r="AL220" s="359"/>
      <c r="AM220" s="359"/>
      <c r="AN220" s="359"/>
      <c r="AO220" s="359"/>
      <c r="AP220" s="359"/>
      <c r="AQ220" s="359"/>
      <c r="AR220" s="359"/>
      <c r="AS220" s="359"/>
      <c r="AT220" s="359"/>
      <c r="AU220" s="359"/>
      <c r="AV220" s="359"/>
      <c r="AW220" s="359"/>
      <c r="AX220" s="359"/>
      <c r="AY220" s="359"/>
      <c r="AZ220" s="359"/>
      <c r="BA220" s="359"/>
      <c r="BB220" s="359"/>
      <c r="BC220" s="359"/>
      <c r="BD220" s="360"/>
      <c r="BE220" s="126"/>
      <c r="BF220" s="69"/>
      <c r="BG220" s="69"/>
      <c r="BH220" s="69"/>
      <c r="BI220" s="69" t="s">
        <v>35</v>
      </c>
      <c r="BJ220" s="69"/>
      <c r="BK220" s="69"/>
      <c r="BL220" s="69"/>
      <c r="BM220" s="69"/>
      <c r="BN220" s="69"/>
      <c r="BO220" s="69"/>
      <c r="BP220" s="69" t="s">
        <v>32</v>
      </c>
      <c r="BQ220" s="69"/>
      <c r="BR220" s="70"/>
      <c r="BS220" s="99"/>
      <c r="BT220" s="99"/>
      <c r="BU220" s="99"/>
      <c r="BV220" s="99"/>
      <c r="BW220" s="195"/>
      <c r="CF220" s="119" t="b">
        <v>0</v>
      </c>
      <c r="CG220" s="120" t="b">
        <v>0</v>
      </c>
      <c r="CH220" s="120">
        <f t="shared" si="23"/>
        <v>0</v>
      </c>
      <c r="CI220" s="120">
        <f t="shared" si="24"/>
        <v>0</v>
      </c>
      <c r="CJ220" s="120">
        <f t="shared" si="25"/>
        <v>0</v>
      </c>
    </row>
    <row r="221" spans="1:88" s="114" customFormat="1" ht="17.100000000000001" customHeight="1" x14ac:dyDescent="0.25">
      <c r="A221" s="199"/>
      <c r="B221" s="199"/>
      <c r="C221" s="199"/>
      <c r="D221" s="199"/>
      <c r="E221" s="352" t="s">
        <v>104</v>
      </c>
      <c r="F221" s="353"/>
      <c r="G221" s="353"/>
      <c r="H221" s="353"/>
      <c r="I221" s="353"/>
      <c r="J221" s="353"/>
      <c r="K221" s="353"/>
      <c r="L221" s="353"/>
      <c r="M221" s="353"/>
      <c r="N221" s="354"/>
      <c r="O221" s="383"/>
      <c r="P221" s="384"/>
      <c r="Q221" s="384"/>
      <c r="R221" s="384"/>
      <c r="S221" s="384"/>
      <c r="T221" s="384"/>
      <c r="U221" s="384"/>
      <c r="V221" s="384"/>
      <c r="W221" s="384"/>
      <c r="X221" s="384"/>
      <c r="Y221" s="384"/>
      <c r="Z221" s="384"/>
      <c r="AA221" s="384"/>
      <c r="AB221" s="384"/>
      <c r="AC221" s="384"/>
      <c r="AD221" s="384"/>
      <c r="AE221" s="384"/>
      <c r="AF221" s="384"/>
      <c r="AG221" s="384"/>
      <c r="AH221" s="384"/>
      <c r="AI221" s="384"/>
      <c r="AJ221" s="384"/>
      <c r="AK221" s="384"/>
      <c r="AL221" s="384"/>
      <c r="AM221" s="384"/>
      <c r="AN221" s="384"/>
      <c r="AO221" s="384"/>
      <c r="AP221" s="384"/>
      <c r="AQ221" s="384"/>
      <c r="AR221" s="384"/>
      <c r="AS221" s="384"/>
      <c r="AT221" s="384"/>
      <c r="AU221" s="384"/>
      <c r="AV221" s="384"/>
      <c r="AW221" s="384"/>
      <c r="AX221" s="384"/>
      <c r="AY221" s="384"/>
      <c r="AZ221" s="384"/>
      <c r="BA221" s="384"/>
      <c r="BB221" s="384"/>
      <c r="BC221" s="384"/>
      <c r="BD221" s="384"/>
      <c r="BE221" s="384"/>
      <c r="BF221" s="384"/>
      <c r="BG221" s="384"/>
      <c r="BH221" s="384"/>
      <c r="BI221" s="384"/>
      <c r="BJ221" s="384"/>
      <c r="BK221" s="384"/>
      <c r="BL221" s="384"/>
      <c r="BM221" s="384"/>
      <c r="BN221" s="384"/>
      <c r="BO221" s="384"/>
      <c r="BP221" s="384"/>
      <c r="BQ221" s="384"/>
      <c r="BR221" s="385"/>
      <c r="BS221" s="99"/>
      <c r="BT221" s="99"/>
      <c r="BU221" s="99"/>
      <c r="BV221" s="99"/>
      <c r="BW221" s="195"/>
      <c r="CF221" s="119"/>
      <c r="CG221" s="120"/>
      <c r="CH221" s="120"/>
      <c r="CI221" s="120"/>
      <c r="CJ221" s="120"/>
    </row>
    <row r="222" spans="1:88" s="114" customFormat="1" ht="5.25" hidden="1" customHeight="1" x14ac:dyDescent="0.25">
      <c r="A222" s="52"/>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B222" s="199"/>
      <c r="BC222" s="199"/>
      <c r="BD222" s="199"/>
      <c r="BE222" s="199"/>
      <c r="BF222" s="199"/>
      <c r="BG222" s="199"/>
      <c r="BH222" s="199"/>
      <c r="BI222" s="199"/>
      <c r="BJ222" s="199"/>
      <c r="BK222" s="99"/>
      <c r="BL222" s="99"/>
      <c r="BM222" s="99"/>
      <c r="BN222" s="99"/>
      <c r="BO222" s="99"/>
      <c r="BP222" s="99"/>
      <c r="BQ222" s="99"/>
      <c r="BR222" s="99"/>
      <c r="BS222" s="99"/>
      <c r="BT222" s="99"/>
      <c r="BU222" s="99"/>
      <c r="BV222" s="99"/>
      <c r="BW222" s="195"/>
      <c r="CF222" s="119"/>
      <c r="CG222" s="120"/>
      <c r="CH222" s="120">
        <f t="shared" si="23"/>
        <v>0</v>
      </c>
      <c r="CI222" s="120">
        <f t="shared" si="24"/>
        <v>0</v>
      </c>
      <c r="CJ222" s="120">
        <f t="shared" si="25"/>
        <v>0</v>
      </c>
    </row>
    <row r="223" spans="1:88" s="114" customFormat="1" ht="17.100000000000001" customHeight="1" x14ac:dyDescent="0.25">
      <c r="A223" s="358" t="s">
        <v>197</v>
      </c>
      <c r="B223" s="359"/>
      <c r="C223" s="359"/>
      <c r="D223" s="359"/>
      <c r="E223" s="359"/>
      <c r="F223" s="359"/>
      <c r="G223" s="359"/>
      <c r="H223" s="359"/>
      <c r="I223" s="359"/>
      <c r="J223" s="359"/>
      <c r="K223" s="359"/>
      <c r="L223" s="359"/>
      <c r="M223" s="359"/>
      <c r="N223" s="359"/>
      <c r="O223" s="359"/>
      <c r="P223" s="359"/>
      <c r="Q223" s="359"/>
      <c r="R223" s="359"/>
      <c r="S223" s="359"/>
      <c r="T223" s="359"/>
      <c r="U223" s="359"/>
      <c r="V223" s="359"/>
      <c r="W223" s="359"/>
      <c r="X223" s="359"/>
      <c r="Y223" s="359"/>
      <c r="Z223" s="359"/>
      <c r="AA223" s="359"/>
      <c r="AB223" s="359"/>
      <c r="AC223" s="359"/>
      <c r="AD223" s="359"/>
      <c r="AE223" s="359"/>
      <c r="AF223" s="359"/>
      <c r="AG223" s="359"/>
      <c r="AH223" s="359"/>
      <c r="AI223" s="359"/>
      <c r="AJ223" s="359"/>
      <c r="AK223" s="359"/>
      <c r="AL223" s="359"/>
      <c r="AM223" s="359"/>
      <c r="AN223" s="359"/>
      <c r="AO223" s="359"/>
      <c r="AP223" s="359"/>
      <c r="AQ223" s="359"/>
      <c r="AR223" s="359"/>
      <c r="AS223" s="359"/>
      <c r="AT223" s="359"/>
      <c r="AU223" s="359"/>
      <c r="AV223" s="359"/>
      <c r="AW223" s="359"/>
      <c r="AX223" s="359"/>
      <c r="AY223" s="359"/>
      <c r="AZ223" s="359"/>
      <c r="BA223" s="359"/>
      <c r="BB223" s="359"/>
      <c r="BC223" s="359"/>
      <c r="BD223" s="360"/>
      <c r="BE223" s="126"/>
      <c r="BF223" s="69"/>
      <c r="BG223" s="69"/>
      <c r="BH223" s="69"/>
      <c r="BI223" s="69" t="s">
        <v>35</v>
      </c>
      <c r="BJ223" s="69"/>
      <c r="BK223" s="69"/>
      <c r="BL223" s="69"/>
      <c r="BM223" s="69"/>
      <c r="BN223" s="69"/>
      <c r="BO223" s="69"/>
      <c r="BP223" s="69" t="s">
        <v>32</v>
      </c>
      <c r="BQ223" s="69"/>
      <c r="BR223" s="70"/>
      <c r="BS223" s="99"/>
      <c r="BT223" s="99"/>
      <c r="BU223" s="99"/>
      <c r="BV223" s="99"/>
      <c r="BW223" s="195"/>
      <c r="CF223" s="119" t="b">
        <v>0</v>
      </c>
      <c r="CG223" s="120" t="b">
        <v>0</v>
      </c>
      <c r="CH223" s="120">
        <f t="shared" si="23"/>
        <v>0</v>
      </c>
      <c r="CI223" s="120">
        <f t="shared" si="24"/>
        <v>0</v>
      </c>
      <c r="CJ223" s="120">
        <f t="shared" si="25"/>
        <v>0</v>
      </c>
    </row>
    <row r="224" spans="1:88" s="114" customFormat="1" ht="11.25" customHeight="1" x14ac:dyDescent="0.25">
      <c r="A224" s="199"/>
      <c r="B224" s="199"/>
      <c r="C224" s="199"/>
      <c r="D224" s="199"/>
      <c r="E224" s="199"/>
      <c r="F224" s="199"/>
      <c r="G224" s="199"/>
      <c r="H224" s="199"/>
      <c r="I224" s="199"/>
      <c r="J224" s="199"/>
      <c r="K224" s="199"/>
      <c r="L224" s="199"/>
      <c r="M224" s="199"/>
      <c r="N224" s="199"/>
      <c r="O224" s="199"/>
      <c r="P224" s="199"/>
      <c r="Q224" s="199"/>
      <c r="R224" s="199"/>
      <c r="S224" s="199"/>
      <c r="T224" s="199"/>
      <c r="U224" s="199"/>
      <c r="V224" s="199"/>
      <c r="W224" s="199"/>
      <c r="X224" s="199"/>
      <c r="Y224" s="199"/>
      <c r="Z224" s="199"/>
      <c r="AA224" s="199"/>
      <c r="AB224" s="199"/>
      <c r="AC224" s="199"/>
      <c r="AD224" s="199"/>
      <c r="AE224" s="199"/>
      <c r="AF224" s="199"/>
      <c r="AG224" s="199"/>
      <c r="AH224" s="199"/>
      <c r="AI224" s="199"/>
      <c r="AJ224" s="199"/>
      <c r="AK224" s="199"/>
      <c r="AL224" s="199"/>
      <c r="AM224" s="199"/>
      <c r="AN224" s="199"/>
      <c r="AO224" s="199"/>
      <c r="AP224" s="199"/>
      <c r="AQ224" s="199"/>
      <c r="AR224" s="199"/>
      <c r="AS224" s="199"/>
      <c r="AT224" s="199"/>
      <c r="AU224" s="199"/>
      <c r="AV224" s="199"/>
      <c r="AW224" s="199"/>
      <c r="AX224" s="199"/>
      <c r="AY224" s="199"/>
      <c r="AZ224" s="199"/>
      <c r="BA224" s="199"/>
      <c r="BB224" s="199"/>
      <c r="BC224" s="199"/>
      <c r="BD224" s="199"/>
      <c r="BE224" s="199"/>
      <c r="BF224" s="199"/>
      <c r="BG224" s="199"/>
      <c r="BH224" s="199"/>
      <c r="BI224" s="199"/>
      <c r="BJ224" s="199"/>
      <c r="BK224" s="199"/>
      <c r="BL224" s="199"/>
      <c r="BM224" s="199"/>
      <c r="BN224" s="199"/>
      <c r="BO224" s="199"/>
      <c r="BP224" s="199"/>
      <c r="BQ224" s="199"/>
      <c r="BR224" s="199"/>
      <c r="BS224" s="199"/>
      <c r="BT224" s="199"/>
      <c r="BU224" s="199"/>
      <c r="BV224" s="199"/>
      <c r="BW224" s="195"/>
      <c r="CF224" s="119"/>
      <c r="CG224" s="120"/>
      <c r="CH224" s="120"/>
      <c r="CI224" s="120"/>
      <c r="CJ224" s="120"/>
    </row>
    <row r="225" spans="1:88" s="114" customFormat="1" x14ac:dyDescent="0.25">
      <c r="A225" s="403" t="s">
        <v>108</v>
      </c>
      <c r="B225" s="403"/>
      <c r="C225" s="403"/>
      <c r="D225" s="403"/>
      <c r="E225" s="403"/>
      <c r="F225" s="403"/>
      <c r="G225" s="403"/>
      <c r="H225" s="403"/>
      <c r="I225" s="403"/>
      <c r="J225" s="403"/>
      <c r="K225" s="403"/>
      <c r="L225" s="403"/>
      <c r="M225" s="403"/>
      <c r="N225" s="403"/>
      <c r="O225" s="403"/>
      <c r="P225" s="403"/>
      <c r="Q225" s="403"/>
      <c r="R225" s="403"/>
      <c r="S225" s="403"/>
      <c r="T225" s="403"/>
      <c r="U225" s="403"/>
      <c r="V225" s="403"/>
      <c r="W225" s="403"/>
      <c r="X225" s="403"/>
      <c r="Y225" s="403"/>
      <c r="Z225" s="403"/>
      <c r="AA225" s="403"/>
      <c r="AB225" s="403"/>
      <c r="AC225" s="403"/>
      <c r="AD225" s="403"/>
      <c r="AE225" s="403"/>
      <c r="AF225" s="403"/>
      <c r="AG225" s="403"/>
      <c r="AH225" s="403"/>
      <c r="AI225" s="403"/>
      <c r="AJ225" s="403"/>
      <c r="AK225" s="403"/>
      <c r="AL225" s="403"/>
      <c r="AM225" s="403"/>
      <c r="AN225" s="403"/>
      <c r="AO225" s="403"/>
      <c r="AP225" s="403"/>
      <c r="AQ225" s="403"/>
      <c r="AR225" s="403"/>
      <c r="AS225" s="403"/>
      <c r="AT225" s="403"/>
      <c r="AU225" s="403"/>
      <c r="AV225" s="403"/>
      <c r="AW225" s="403"/>
      <c r="AX225" s="403"/>
      <c r="AY225" s="403"/>
      <c r="AZ225" s="403"/>
      <c r="BA225" s="403"/>
      <c r="BB225" s="403"/>
      <c r="BC225" s="403"/>
      <c r="BD225" s="403"/>
      <c r="BE225" s="403"/>
      <c r="BF225" s="403"/>
      <c r="BG225" s="403"/>
      <c r="BH225" s="403"/>
      <c r="BI225" s="403"/>
      <c r="BJ225" s="403"/>
      <c r="BK225" s="403"/>
      <c r="BL225" s="403"/>
      <c r="BM225" s="403"/>
      <c r="BN225" s="403"/>
      <c r="BO225" s="403"/>
      <c r="BP225" s="403"/>
      <c r="BQ225" s="403"/>
      <c r="BR225" s="403"/>
      <c r="BS225" s="403"/>
      <c r="BT225" s="403"/>
      <c r="BU225" s="403"/>
      <c r="BV225" s="403"/>
      <c r="BW225" s="404"/>
      <c r="CF225" s="119"/>
      <c r="CG225" s="120"/>
      <c r="CH225" s="120"/>
      <c r="CI225" s="120"/>
      <c r="CJ225" s="120"/>
    </row>
    <row r="226" spans="1:88" s="114" customFormat="1" ht="11.25" customHeight="1" x14ac:dyDescent="0.25">
      <c r="A226" s="199"/>
      <c r="B226" s="199"/>
      <c r="C226" s="199"/>
      <c r="D226" s="199"/>
      <c r="E226" s="199"/>
      <c r="F226" s="199"/>
      <c r="G226" s="199"/>
      <c r="H226" s="199"/>
      <c r="I226" s="199"/>
      <c r="J226" s="199"/>
      <c r="K226" s="199"/>
      <c r="L226" s="199"/>
      <c r="M226" s="199"/>
      <c r="N226" s="199"/>
      <c r="O226" s="199"/>
      <c r="P226" s="199"/>
      <c r="Q226" s="199"/>
      <c r="R226" s="199"/>
      <c r="S226" s="199"/>
      <c r="T226" s="199"/>
      <c r="U226" s="199"/>
      <c r="V226" s="199"/>
      <c r="W226" s="199"/>
      <c r="X226" s="199"/>
      <c r="Y226" s="199"/>
      <c r="Z226" s="199"/>
      <c r="AA226" s="199"/>
      <c r="AB226" s="199"/>
      <c r="AC226" s="199"/>
      <c r="AD226" s="199"/>
      <c r="AE226" s="199"/>
      <c r="AF226" s="199"/>
      <c r="AG226" s="199"/>
      <c r="AH226" s="199"/>
      <c r="AI226" s="199"/>
      <c r="AJ226" s="199"/>
      <c r="AK226" s="199"/>
      <c r="AL226" s="199"/>
      <c r="AM226" s="199"/>
      <c r="AN226" s="199"/>
      <c r="AO226" s="199"/>
      <c r="AP226" s="199"/>
      <c r="AQ226" s="199"/>
      <c r="AR226" s="199"/>
      <c r="AS226" s="199"/>
      <c r="AT226" s="199"/>
      <c r="AU226" s="199"/>
      <c r="AV226" s="199"/>
      <c r="AW226" s="199"/>
      <c r="AX226" s="199"/>
      <c r="AY226" s="199"/>
      <c r="AZ226" s="199"/>
      <c r="BA226" s="199"/>
      <c r="BB226" s="199"/>
      <c r="BC226" s="199"/>
      <c r="BD226" s="199"/>
      <c r="BE226" s="99"/>
      <c r="BF226" s="99"/>
      <c r="BG226" s="99"/>
      <c r="BH226" s="99"/>
      <c r="BI226" s="99"/>
      <c r="BJ226" s="99"/>
      <c r="BK226" s="99"/>
      <c r="BL226" s="99"/>
      <c r="BM226" s="99"/>
      <c r="BN226" s="99"/>
      <c r="BO226" s="99"/>
      <c r="BP226" s="99"/>
      <c r="BQ226" s="99"/>
      <c r="BR226" s="99"/>
      <c r="BS226" s="199"/>
      <c r="BT226" s="199"/>
      <c r="BU226" s="99"/>
      <c r="BV226" s="99"/>
      <c r="BW226" s="195"/>
      <c r="CF226" s="119"/>
      <c r="CG226" s="120"/>
      <c r="CH226" s="120"/>
      <c r="CI226" s="120"/>
      <c r="CJ226" s="120"/>
    </row>
    <row r="227" spans="1:88" s="114" customFormat="1" ht="17.100000000000001" customHeight="1" x14ac:dyDescent="0.25">
      <c r="A227" s="358" t="s">
        <v>282</v>
      </c>
      <c r="B227" s="359"/>
      <c r="C227" s="359"/>
      <c r="D227" s="359"/>
      <c r="E227" s="359"/>
      <c r="F227" s="359"/>
      <c r="G227" s="359"/>
      <c r="H227" s="359"/>
      <c r="I227" s="359"/>
      <c r="J227" s="359"/>
      <c r="K227" s="359"/>
      <c r="L227" s="359"/>
      <c r="M227" s="359"/>
      <c r="N227" s="359"/>
      <c r="O227" s="359"/>
      <c r="P227" s="359"/>
      <c r="Q227" s="359"/>
      <c r="R227" s="359"/>
      <c r="S227" s="359"/>
      <c r="T227" s="359"/>
      <c r="U227" s="359"/>
      <c r="V227" s="359"/>
      <c r="W227" s="359"/>
      <c r="X227" s="359"/>
      <c r="Y227" s="359"/>
      <c r="Z227" s="359"/>
      <c r="AA227" s="359"/>
      <c r="AB227" s="359"/>
      <c r="AC227" s="359"/>
      <c r="AD227" s="359"/>
      <c r="AE227" s="359"/>
      <c r="AF227" s="359"/>
      <c r="AG227" s="359"/>
      <c r="AH227" s="359"/>
      <c r="AI227" s="359"/>
      <c r="AJ227" s="359"/>
      <c r="AK227" s="359"/>
      <c r="AL227" s="359"/>
      <c r="AM227" s="359"/>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60"/>
      <c r="BS227" s="199"/>
      <c r="BT227" s="199"/>
      <c r="BU227" s="199"/>
      <c r="BV227" s="99"/>
      <c r="BW227" s="195"/>
      <c r="CF227" s="119"/>
      <c r="CG227" s="120"/>
      <c r="CH227" s="120"/>
      <c r="CI227" s="120"/>
      <c r="CJ227" s="120"/>
    </row>
    <row r="228" spans="1:88" s="114" customFormat="1" ht="5.25" hidden="1" customHeight="1" x14ac:dyDescent="0.25">
      <c r="A228" s="218"/>
      <c r="B228" s="218"/>
      <c r="C228" s="218"/>
      <c r="D228" s="218"/>
      <c r="E228" s="218"/>
      <c r="F228" s="218"/>
      <c r="G228" s="218"/>
      <c r="H228" s="218"/>
      <c r="I228" s="218"/>
      <c r="J228" s="218"/>
      <c r="K228" s="218"/>
      <c r="L228" s="218"/>
      <c r="M228" s="218"/>
      <c r="N228" s="218"/>
      <c r="O228" s="218"/>
      <c r="P228" s="218"/>
      <c r="Q228" s="218"/>
      <c r="R228" s="218"/>
      <c r="S228" s="218"/>
      <c r="T228" s="218"/>
      <c r="U228" s="218"/>
      <c r="V228" s="218"/>
      <c r="W228" s="218"/>
      <c r="X228" s="218"/>
      <c r="Y228" s="218"/>
      <c r="Z228" s="218"/>
      <c r="AA228" s="218"/>
      <c r="AB228" s="218"/>
      <c r="AC228" s="218"/>
      <c r="AD228" s="218"/>
      <c r="AE228" s="218"/>
      <c r="AF228" s="218"/>
      <c r="AG228" s="218"/>
      <c r="AH228" s="218"/>
      <c r="AI228" s="218"/>
      <c r="AJ228" s="218"/>
      <c r="AK228" s="218"/>
      <c r="AL228" s="218"/>
      <c r="AM228" s="218"/>
      <c r="AN228" s="218"/>
      <c r="AO228" s="218"/>
      <c r="AP228" s="218"/>
      <c r="AQ228" s="218"/>
      <c r="AR228" s="218"/>
      <c r="AS228" s="218"/>
      <c r="AT228" s="218"/>
      <c r="AU228" s="218"/>
      <c r="AV228" s="218"/>
      <c r="AW228" s="218"/>
      <c r="AX228" s="218"/>
      <c r="AY228" s="218"/>
      <c r="AZ228" s="218"/>
      <c r="BA228" s="218"/>
      <c r="BB228" s="218"/>
      <c r="BC228" s="218"/>
      <c r="BD228" s="218"/>
      <c r="BE228" s="218"/>
      <c r="BF228" s="218"/>
      <c r="BG228" s="218"/>
      <c r="BH228" s="218"/>
      <c r="BI228" s="218"/>
      <c r="BJ228" s="218"/>
      <c r="BK228" s="208"/>
      <c r="BL228" s="208"/>
      <c r="BM228" s="208"/>
      <c r="BN228" s="208"/>
      <c r="BO228" s="51"/>
      <c r="BP228" s="51"/>
      <c r="BQ228" s="51"/>
      <c r="BR228" s="51"/>
      <c r="BS228" s="51"/>
      <c r="BT228" s="51"/>
      <c r="BU228" s="51"/>
      <c r="BV228" s="51"/>
      <c r="BW228" s="53"/>
      <c r="CF228" s="119"/>
      <c r="CG228" s="120"/>
      <c r="CH228" s="120">
        <f t="shared" si="23"/>
        <v>0</v>
      </c>
      <c r="CI228" s="120">
        <f t="shared" si="24"/>
        <v>0</v>
      </c>
      <c r="CJ228" s="120">
        <f t="shared" si="25"/>
        <v>0</v>
      </c>
    </row>
    <row r="229" spans="1:88" s="114" customFormat="1" ht="17.100000000000001" customHeight="1" x14ac:dyDescent="0.25">
      <c r="A229" s="358" t="s">
        <v>198</v>
      </c>
      <c r="B229" s="359"/>
      <c r="C229" s="359"/>
      <c r="D229" s="359"/>
      <c r="E229" s="359"/>
      <c r="F229" s="359"/>
      <c r="G229" s="359"/>
      <c r="H229" s="359"/>
      <c r="I229" s="359"/>
      <c r="J229" s="359"/>
      <c r="K229" s="359"/>
      <c r="L229" s="359"/>
      <c r="M229" s="359"/>
      <c r="N229" s="359"/>
      <c r="O229" s="359"/>
      <c r="P229" s="359"/>
      <c r="Q229" s="359"/>
      <c r="R229" s="359"/>
      <c r="S229" s="359"/>
      <c r="T229" s="359"/>
      <c r="U229" s="359"/>
      <c r="V229" s="359"/>
      <c r="W229" s="359"/>
      <c r="X229" s="359"/>
      <c r="Y229" s="359"/>
      <c r="Z229" s="359"/>
      <c r="AA229" s="359"/>
      <c r="AB229" s="359"/>
      <c r="AC229" s="359"/>
      <c r="AD229" s="359"/>
      <c r="AE229" s="359"/>
      <c r="AF229" s="359"/>
      <c r="AG229" s="359"/>
      <c r="AH229" s="359"/>
      <c r="AI229" s="359"/>
      <c r="AJ229" s="359"/>
      <c r="AK229" s="359"/>
      <c r="AL229" s="359"/>
      <c r="AM229" s="359"/>
      <c r="AN229" s="359"/>
      <c r="AO229" s="359"/>
      <c r="AP229" s="359"/>
      <c r="AQ229" s="359"/>
      <c r="AR229" s="359"/>
      <c r="AS229" s="359"/>
      <c r="AT229" s="359"/>
      <c r="AU229" s="359"/>
      <c r="AV229" s="359"/>
      <c r="AW229" s="359"/>
      <c r="AX229" s="359"/>
      <c r="AY229" s="359"/>
      <c r="AZ229" s="359"/>
      <c r="BA229" s="359"/>
      <c r="BB229" s="359"/>
      <c r="BC229" s="359"/>
      <c r="BD229" s="360"/>
      <c r="BE229" s="126"/>
      <c r="BF229" s="69"/>
      <c r="BG229" s="69"/>
      <c r="BH229" s="69"/>
      <c r="BI229" s="69" t="s">
        <v>35</v>
      </c>
      <c r="BJ229" s="69"/>
      <c r="BK229" s="69"/>
      <c r="BL229" s="69"/>
      <c r="BM229" s="69"/>
      <c r="BN229" s="69"/>
      <c r="BO229" s="69"/>
      <c r="BP229" s="69" t="s">
        <v>32</v>
      </c>
      <c r="BQ229" s="69"/>
      <c r="BR229" s="70"/>
      <c r="BS229" s="99"/>
      <c r="BT229" s="99"/>
      <c r="BU229" s="99"/>
      <c r="BV229" s="99"/>
      <c r="BW229" s="195"/>
      <c r="CF229" s="119" t="b">
        <v>0</v>
      </c>
      <c r="CG229" s="120" t="b">
        <v>0</v>
      </c>
      <c r="CH229" s="120">
        <f t="shared" si="23"/>
        <v>0</v>
      </c>
      <c r="CI229" s="120">
        <f t="shared" si="24"/>
        <v>0</v>
      </c>
      <c r="CJ229" s="120">
        <f t="shared" si="25"/>
        <v>0</v>
      </c>
    </row>
    <row r="230" spans="1:88" s="114" customFormat="1" ht="5.25" hidden="1" customHeight="1" x14ac:dyDescent="0.25">
      <c r="A230" s="208"/>
      <c r="B230" s="208"/>
      <c r="C230" s="208"/>
      <c r="D230" s="208"/>
      <c r="E230" s="208"/>
      <c r="F230" s="208"/>
      <c r="G230" s="208"/>
      <c r="H230" s="208"/>
      <c r="I230" s="208"/>
      <c r="J230" s="208"/>
      <c r="K230" s="208"/>
      <c r="L230" s="208"/>
      <c r="M230" s="208"/>
      <c r="N230" s="208"/>
      <c r="O230" s="208"/>
      <c r="P230" s="208"/>
      <c r="Q230" s="208"/>
      <c r="R230" s="208"/>
      <c r="S230" s="208"/>
      <c r="T230" s="208"/>
      <c r="U230" s="208"/>
      <c r="V230" s="208"/>
      <c r="W230" s="208"/>
      <c r="X230" s="208"/>
      <c r="Y230" s="208"/>
      <c r="Z230" s="208"/>
      <c r="AA230" s="208"/>
      <c r="AB230" s="208"/>
      <c r="AC230" s="208"/>
      <c r="AD230" s="208"/>
      <c r="AE230" s="208"/>
      <c r="AF230" s="208"/>
      <c r="AG230" s="208"/>
      <c r="AH230" s="208"/>
      <c r="AI230" s="208"/>
      <c r="AJ230" s="208"/>
      <c r="AK230" s="208"/>
      <c r="AL230" s="208"/>
      <c r="AM230" s="208"/>
      <c r="AN230" s="208"/>
      <c r="AO230" s="208"/>
      <c r="AP230" s="208"/>
      <c r="AQ230" s="208"/>
      <c r="AR230" s="208"/>
      <c r="AS230" s="208"/>
      <c r="AT230" s="208"/>
      <c r="AU230" s="208"/>
      <c r="AV230" s="208"/>
      <c r="AW230" s="208"/>
      <c r="AX230" s="208"/>
      <c r="AY230" s="208"/>
      <c r="AZ230" s="208"/>
      <c r="BA230" s="208"/>
      <c r="BB230" s="208"/>
      <c r="BC230" s="208"/>
      <c r="BE230" s="208"/>
      <c r="BF230" s="208"/>
      <c r="BG230" s="208"/>
      <c r="BH230" s="208"/>
      <c r="BI230" s="208"/>
      <c r="BJ230" s="208"/>
      <c r="BK230" s="208"/>
      <c r="BL230" s="208"/>
      <c r="BM230" s="208"/>
      <c r="BN230" s="208"/>
      <c r="BO230" s="208"/>
      <c r="BP230" s="51"/>
      <c r="BQ230" s="51"/>
      <c r="BR230" s="51"/>
      <c r="BS230" s="51"/>
      <c r="BT230" s="51"/>
      <c r="BU230" s="51"/>
      <c r="BV230" s="99"/>
      <c r="BW230" s="195"/>
      <c r="CF230" s="119"/>
      <c r="CG230" s="120"/>
      <c r="CH230" s="120">
        <f t="shared" si="23"/>
        <v>0</v>
      </c>
      <c r="CI230" s="120">
        <f t="shared" si="24"/>
        <v>0</v>
      </c>
      <c r="CJ230" s="120">
        <f t="shared" si="25"/>
        <v>0</v>
      </c>
    </row>
    <row r="231" spans="1:88" s="114" customFormat="1" ht="32.25" customHeight="1" x14ac:dyDescent="0.25">
      <c r="A231" s="466" t="s">
        <v>199</v>
      </c>
      <c r="B231" s="467"/>
      <c r="C231" s="467"/>
      <c r="D231" s="467"/>
      <c r="E231" s="467"/>
      <c r="F231" s="467"/>
      <c r="G231" s="467"/>
      <c r="H231" s="467"/>
      <c r="I231" s="467"/>
      <c r="J231" s="467"/>
      <c r="K231" s="467"/>
      <c r="L231" s="467"/>
      <c r="M231" s="467"/>
      <c r="N231" s="467"/>
      <c r="O231" s="467"/>
      <c r="P231" s="467"/>
      <c r="Q231" s="467"/>
      <c r="R231" s="467"/>
      <c r="S231" s="467"/>
      <c r="T231" s="467"/>
      <c r="U231" s="467"/>
      <c r="V231" s="467"/>
      <c r="W231" s="467"/>
      <c r="X231" s="467"/>
      <c r="Y231" s="467"/>
      <c r="Z231" s="467"/>
      <c r="AA231" s="467"/>
      <c r="AB231" s="467"/>
      <c r="AC231" s="467"/>
      <c r="AD231" s="467"/>
      <c r="AE231" s="467"/>
      <c r="AF231" s="467"/>
      <c r="AG231" s="467"/>
      <c r="AH231" s="467"/>
      <c r="AI231" s="467"/>
      <c r="AJ231" s="467"/>
      <c r="AK231" s="467"/>
      <c r="AL231" s="467"/>
      <c r="AM231" s="467"/>
      <c r="AN231" s="467"/>
      <c r="AO231" s="467"/>
      <c r="AP231" s="467"/>
      <c r="AQ231" s="467"/>
      <c r="AR231" s="467"/>
      <c r="AS231" s="467"/>
      <c r="AT231" s="467"/>
      <c r="AU231" s="467"/>
      <c r="AV231" s="467"/>
      <c r="AW231" s="467"/>
      <c r="AX231" s="467"/>
      <c r="AY231" s="467"/>
      <c r="AZ231" s="467"/>
      <c r="BA231" s="467"/>
      <c r="BB231" s="467"/>
      <c r="BC231" s="467"/>
      <c r="BD231" s="468"/>
      <c r="BE231" s="325"/>
      <c r="BF231" s="326"/>
      <c r="BG231" s="326"/>
      <c r="BH231" s="326"/>
      <c r="BI231" s="326" t="s">
        <v>35</v>
      </c>
      <c r="BJ231" s="326"/>
      <c r="BK231" s="326"/>
      <c r="BL231" s="326"/>
      <c r="BM231" s="326"/>
      <c r="BN231" s="326"/>
      <c r="BO231" s="326"/>
      <c r="BP231" s="326" t="s">
        <v>32</v>
      </c>
      <c r="BQ231" s="326"/>
      <c r="BR231" s="327"/>
      <c r="BS231" s="199"/>
      <c r="BT231" s="199"/>
      <c r="BU231" s="199"/>
      <c r="BV231" s="99"/>
      <c r="BW231" s="195"/>
      <c r="CF231" s="119" t="b">
        <v>0</v>
      </c>
      <c r="CG231" s="120" t="b">
        <v>0</v>
      </c>
      <c r="CH231" s="120">
        <f t="shared" si="23"/>
        <v>0</v>
      </c>
      <c r="CI231" s="120">
        <f t="shared" si="24"/>
        <v>0</v>
      </c>
      <c r="CJ231" s="120">
        <f t="shared" si="25"/>
        <v>0</v>
      </c>
    </row>
    <row r="232" spans="1:88" s="114" customFormat="1" ht="17.100000000000001" customHeight="1" x14ac:dyDescent="0.25">
      <c r="A232" s="99"/>
      <c r="B232" s="99"/>
      <c r="C232" s="99"/>
      <c r="D232" s="99"/>
      <c r="E232" s="355" t="s">
        <v>147</v>
      </c>
      <c r="F232" s="356"/>
      <c r="G232" s="356"/>
      <c r="H232" s="356"/>
      <c r="I232" s="356"/>
      <c r="J232" s="356"/>
      <c r="K232" s="356"/>
      <c r="L232" s="356"/>
      <c r="M232" s="356"/>
      <c r="N232" s="356"/>
      <c r="O232" s="356"/>
      <c r="P232" s="356"/>
      <c r="Q232" s="356"/>
      <c r="R232" s="357"/>
      <c r="S232" s="383"/>
      <c r="T232" s="384"/>
      <c r="U232" s="384"/>
      <c r="V232" s="384"/>
      <c r="W232" s="384"/>
      <c r="X232" s="384"/>
      <c r="Y232" s="384"/>
      <c r="Z232" s="384"/>
      <c r="AA232" s="384"/>
      <c r="AB232" s="384"/>
      <c r="AC232" s="384"/>
      <c r="AD232" s="384"/>
      <c r="AE232" s="384"/>
      <c r="AF232" s="384"/>
      <c r="AG232" s="384"/>
      <c r="AH232" s="384"/>
      <c r="AI232" s="384"/>
      <c r="AJ232" s="384"/>
      <c r="AK232" s="384"/>
      <c r="AL232" s="384"/>
      <c r="AM232" s="384"/>
      <c r="AN232" s="384"/>
      <c r="AO232" s="384"/>
      <c r="AP232" s="384"/>
      <c r="AQ232" s="384"/>
      <c r="AR232" s="384"/>
      <c r="AS232" s="384"/>
      <c r="AT232" s="384"/>
      <c r="AU232" s="384"/>
      <c r="AV232" s="384"/>
      <c r="AW232" s="384"/>
      <c r="AX232" s="384"/>
      <c r="AY232" s="384"/>
      <c r="AZ232" s="384"/>
      <c r="BA232" s="384"/>
      <c r="BB232" s="384"/>
      <c r="BC232" s="384"/>
      <c r="BD232" s="384"/>
      <c r="BE232" s="384"/>
      <c r="BF232" s="384"/>
      <c r="BG232" s="384"/>
      <c r="BH232" s="384"/>
      <c r="BI232" s="384"/>
      <c r="BJ232" s="384"/>
      <c r="BK232" s="384"/>
      <c r="BL232" s="384"/>
      <c r="BM232" s="384"/>
      <c r="BN232" s="384"/>
      <c r="BO232" s="384"/>
      <c r="BP232" s="384"/>
      <c r="BQ232" s="384"/>
      <c r="BR232" s="385"/>
      <c r="BS232" s="99"/>
      <c r="BT232" s="99"/>
      <c r="BU232" s="99"/>
      <c r="BV232" s="99"/>
      <c r="BW232" s="195"/>
      <c r="CF232" s="119"/>
      <c r="CG232" s="120"/>
      <c r="CH232" s="120"/>
      <c r="CI232" s="120"/>
      <c r="CJ232" s="120"/>
    </row>
    <row r="233" spans="1:88" s="114" customFormat="1" ht="11.25" customHeight="1" thickBot="1" x14ac:dyDescent="0.3">
      <c r="A233" s="199"/>
      <c r="B233" s="199"/>
      <c r="C233" s="199"/>
      <c r="D233" s="199"/>
      <c r="E233" s="199"/>
      <c r="F233" s="199"/>
      <c r="G233" s="199"/>
      <c r="H233" s="199"/>
      <c r="I233" s="199"/>
      <c r="J233" s="199"/>
      <c r="K233" s="199"/>
      <c r="L233" s="199"/>
      <c r="M233" s="199"/>
      <c r="N233" s="199"/>
      <c r="O233" s="199"/>
      <c r="P233" s="199"/>
      <c r="Q233" s="199"/>
      <c r="R233" s="199"/>
      <c r="S233" s="199"/>
      <c r="T233" s="199"/>
      <c r="U233" s="199"/>
      <c r="V233" s="199"/>
      <c r="W233" s="199"/>
      <c r="X233" s="199"/>
      <c r="Y233" s="199"/>
      <c r="Z233" s="199"/>
      <c r="AA233" s="199"/>
      <c r="AB233" s="199"/>
      <c r="AC233" s="199"/>
      <c r="AD233" s="199"/>
      <c r="AE233" s="199"/>
      <c r="AF233" s="199"/>
      <c r="AG233" s="199"/>
      <c r="AH233" s="199"/>
      <c r="AI233" s="199"/>
      <c r="AJ233" s="199"/>
      <c r="AK233" s="199"/>
      <c r="AL233" s="199"/>
      <c r="AM233" s="199"/>
      <c r="AN233" s="199"/>
      <c r="AO233" s="199"/>
      <c r="AP233" s="199"/>
      <c r="AQ233" s="199"/>
      <c r="AR233" s="199"/>
      <c r="AS233" s="199"/>
      <c r="AT233" s="199"/>
      <c r="AU233" s="199"/>
      <c r="AV233" s="199"/>
      <c r="AW233" s="199"/>
      <c r="AX233" s="199"/>
      <c r="AY233" s="199"/>
      <c r="AZ233" s="199"/>
      <c r="BA233" s="199"/>
      <c r="BB233" s="199"/>
      <c r="BC233" s="199"/>
      <c r="BD233" s="199"/>
      <c r="BE233" s="199"/>
      <c r="BF233" s="199"/>
      <c r="BG233" s="199"/>
      <c r="BH233" s="199"/>
      <c r="BI233" s="199"/>
      <c r="BJ233" s="199"/>
      <c r="BK233" s="199"/>
      <c r="BL233" s="199"/>
      <c r="BM233" s="199"/>
      <c r="BN233" s="199"/>
      <c r="BO233" s="199"/>
      <c r="BP233" s="199"/>
      <c r="BQ233" s="199"/>
      <c r="BR233" s="199"/>
      <c r="BS233" s="199"/>
      <c r="BT233" s="199"/>
      <c r="BU233" s="199"/>
      <c r="BV233" s="199"/>
      <c r="BW233" s="195"/>
      <c r="CF233" s="115"/>
    </row>
    <row r="234" spans="1:88" s="114" customFormat="1" ht="17.100000000000001" customHeight="1" thickBot="1" x14ac:dyDescent="0.3">
      <c r="A234" s="427" t="s">
        <v>144</v>
      </c>
      <c r="B234" s="428"/>
      <c r="C234" s="428"/>
      <c r="D234" s="428"/>
      <c r="E234" s="428"/>
      <c r="F234" s="428"/>
      <c r="G234" s="428"/>
      <c r="H234" s="428"/>
      <c r="I234" s="428"/>
      <c r="J234" s="428"/>
      <c r="K234" s="428"/>
      <c r="L234" s="428"/>
      <c r="M234" s="428"/>
      <c r="N234" s="428"/>
      <c r="O234" s="428"/>
      <c r="P234" s="428"/>
      <c r="Q234" s="428"/>
      <c r="R234" s="428"/>
      <c r="S234" s="428"/>
      <c r="T234" s="428"/>
      <c r="U234" s="428"/>
      <c r="V234" s="428"/>
      <c r="W234" s="428"/>
      <c r="X234" s="428"/>
      <c r="Y234" s="428"/>
      <c r="Z234" s="428"/>
      <c r="AA234" s="428"/>
      <c r="AB234" s="428"/>
      <c r="AC234" s="428"/>
      <c r="AD234" s="428"/>
      <c r="AE234" s="428"/>
      <c r="AF234" s="428"/>
      <c r="AG234" s="428"/>
      <c r="AH234" s="428"/>
      <c r="AI234" s="428"/>
      <c r="AJ234" s="428"/>
      <c r="AK234" s="428"/>
      <c r="AL234" s="428"/>
      <c r="AM234" s="428"/>
      <c r="AN234" s="428"/>
      <c r="AO234" s="428"/>
      <c r="AP234" s="428"/>
      <c r="AQ234" s="428"/>
      <c r="AR234" s="428"/>
      <c r="AS234" s="428"/>
      <c r="AT234" s="428"/>
      <c r="AU234" s="428"/>
      <c r="AV234" s="428"/>
      <c r="AW234" s="428"/>
      <c r="AX234" s="428"/>
      <c r="AY234" s="428"/>
      <c r="AZ234" s="428"/>
      <c r="BA234" s="428"/>
      <c r="BB234" s="428"/>
      <c r="BC234" s="428"/>
      <c r="BD234" s="428"/>
      <c r="BE234" s="428"/>
      <c r="BF234" s="428"/>
      <c r="BG234" s="428"/>
      <c r="BH234" s="428"/>
      <c r="BI234" s="428"/>
      <c r="BJ234" s="428"/>
      <c r="BK234" s="428"/>
      <c r="BL234" s="428"/>
      <c r="BM234" s="428"/>
      <c r="BN234" s="428"/>
      <c r="BO234" s="428"/>
      <c r="BP234" s="428"/>
      <c r="BQ234" s="428"/>
      <c r="BR234" s="428"/>
      <c r="BS234" s="428"/>
      <c r="BT234" s="428"/>
      <c r="BU234" s="428"/>
      <c r="BV234" s="428"/>
      <c r="BW234" s="429"/>
      <c r="CF234" s="115"/>
    </row>
    <row r="235" spans="1:88" s="114" customFormat="1" ht="9.9499999999999993" customHeight="1" x14ac:dyDescent="0.25">
      <c r="A235" s="199"/>
      <c r="B235" s="199"/>
      <c r="C235" s="199"/>
      <c r="D235" s="199"/>
      <c r="E235" s="199"/>
      <c r="F235" s="199"/>
      <c r="G235" s="199"/>
      <c r="H235" s="199"/>
      <c r="I235" s="199"/>
      <c r="J235" s="199"/>
      <c r="K235" s="199"/>
      <c r="L235" s="199"/>
      <c r="M235" s="199"/>
      <c r="N235" s="199"/>
      <c r="O235" s="199"/>
      <c r="P235" s="199"/>
      <c r="Q235" s="199"/>
      <c r="R235" s="199"/>
      <c r="S235" s="199"/>
      <c r="T235" s="199"/>
      <c r="U235" s="199"/>
      <c r="V235" s="199"/>
      <c r="W235" s="199"/>
      <c r="X235" s="199"/>
      <c r="Y235" s="199"/>
      <c r="Z235" s="199"/>
      <c r="AA235" s="199"/>
      <c r="AB235" s="199"/>
      <c r="AC235" s="199"/>
      <c r="AD235" s="199"/>
      <c r="AE235" s="199"/>
      <c r="AF235" s="199"/>
      <c r="AG235" s="199"/>
      <c r="AH235" s="199"/>
      <c r="AI235" s="199"/>
      <c r="AJ235" s="199"/>
      <c r="AK235" s="199"/>
      <c r="AL235" s="199"/>
      <c r="AM235" s="199"/>
      <c r="AN235" s="199"/>
      <c r="AO235" s="199"/>
      <c r="AP235" s="199"/>
      <c r="AQ235" s="199"/>
      <c r="AR235" s="199"/>
      <c r="AS235" s="199"/>
      <c r="AT235" s="199"/>
      <c r="AU235" s="199"/>
      <c r="AV235" s="199"/>
      <c r="AW235" s="199"/>
      <c r="AX235" s="199"/>
      <c r="AY235" s="199"/>
      <c r="AZ235" s="199"/>
      <c r="BA235" s="199"/>
      <c r="BB235" s="199"/>
      <c r="BC235" s="199"/>
      <c r="BD235" s="199"/>
      <c r="BE235" s="199"/>
      <c r="BF235" s="199"/>
      <c r="BG235" s="199"/>
      <c r="BH235" s="199"/>
      <c r="BI235" s="199"/>
      <c r="BJ235" s="199"/>
      <c r="BK235" s="199"/>
      <c r="BL235" s="199"/>
      <c r="BM235" s="199"/>
      <c r="BN235" s="199"/>
      <c r="BO235" s="199"/>
      <c r="BP235" s="199"/>
      <c r="BQ235" s="199"/>
      <c r="BR235" s="199"/>
      <c r="BS235" s="199"/>
      <c r="BT235" s="199"/>
      <c r="BU235" s="199"/>
      <c r="BV235" s="199"/>
      <c r="BW235" s="195"/>
      <c r="CF235" s="115"/>
    </row>
    <row r="236" spans="1:88" s="114" customFormat="1" ht="7.5" customHeight="1" x14ac:dyDescent="0.25">
      <c r="A236" s="214"/>
      <c r="B236" s="214"/>
      <c r="C236" s="214"/>
      <c r="D236" s="214"/>
      <c r="E236" s="214"/>
      <c r="F236" s="214"/>
      <c r="G236" s="214"/>
      <c r="H236" s="214"/>
      <c r="I236" s="214"/>
      <c r="J236" s="214"/>
      <c r="K236" s="214"/>
      <c r="L236" s="214"/>
      <c r="M236" s="214"/>
      <c r="N236" s="214"/>
      <c r="O236" s="214"/>
      <c r="P236" s="214"/>
      <c r="Q236" s="214"/>
      <c r="R236" s="214"/>
      <c r="S236" s="214"/>
      <c r="T236" s="214"/>
      <c r="U236" s="214"/>
      <c r="V236" s="214"/>
      <c r="W236" s="214"/>
      <c r="X236" s="214"/>
      <c r="Y236" s="214"/>
      <c r="Z236" s="214"/>
      <c r="AA236" s="214"/>
      <c r="AB236" s="214"/>
      <c r="AC236" s="214"/>
      <c r="AD236" s="214"/>
      <c r="AE236" s="214"/>
      <c r="AF236" s="214"/>
      <c r="AG236" s="214"/>
      <c r="AH236" s="214"/>
      <c r="AI236" s="214"/>
      <c r="AJ236" s="214"/>
      <c r="AK236" s="214"/>
      <c r="AL236" s="214"/>
      <c r="AM236" s="214"/>
      <c r="AN236" s="214"/>
      <c r="AO236" s="214"/>
      <c r="AP236" s="214"/>
      <c r="AQ236" s="214"/>
      <c r="AR236" s="214"/>
      <c r="AS236" s="214"/>
      <c r="AT236" s="214"/>
      <c r="AU236" s="214"/>
      <c r="AV236" s="214"/>
      <c r="AW236" s="214"/>
      <c r="AX236" s="214"/>
      <c r="AY236" s="214"/>
      <c r="AZ236" s="214"/>
      <c r="BA236" s="214"/>
      <c r="BB236" s="214"/>
      <c r="BC236" s="214"/>
      <c r="BD236" s="214"/>
      <c r="BE236" s="214"/>
      <c r="BF236" s="214"/>
      <c r="BG236" s="214"/>
      <c r="BH236" s="214"/>
      <c r="BI236" s="214"/>
      <c r="BJ236" s="214"/>
      <c r="BK236" s="214"/>
      <c r="BL236" s="214"/>
      <c r="BM236" s="214"/>
      <c r="BN236" s="214"/>
      <c r="BO236" s="214"/>
      <c r="BP236" s="214"/>
      <c r="BQ236" s="214"/>
      <c r="BR236" s="214"/>
      <c r="BS236" s="214"/>
      <c r="BT236" s="214"/>
      <c r="BU236" s="214"/>
      <c r="BV236" s="214"/>
      <c r="BW236" s="215"/>
      <c r="CF236" s="115"/>
    </row>
    <row r="237" spans="1:88" s="114" customFormat="1" x14ac:dyDescent="0.25">
      <c r="A237" s="498" t="s">
        <v>269</v>
      </c>
      <c r="B237" s="498"/>
      <c r="C237" s="498"/>
      <c r="D237" s="498"/>
      <c r="E237" s="498"/>
      <c r="F237" s="498"/>
      <c r="G237" s="498"/>
      <c r="H237" s="498"/>
      <c r="I237" s="498"/>
      <c r="J237" s="498"/>
      <c r="K237" s="498"/>
      <c r="L237" s="498"/>
      <c r="M237" s="498"/>
      <c r="N237" s="498"/>
      <c r="O237" s="498"/>
      <c r="P237" s="498"/>
      <c r="Q237" s="498"/>
      <c r="R237" s="498"/>
      <c r="S237" s="498"/>
      <c r="T237" s="498"/>
      <c r="U237" s="498"/>
      <c r="V237" s="498"/>
      <c r="W237" s="498"/>
      <c r="X237" s="498"/>
      <c r="Y237" s="498"/>
      <c r="Z237" s="498"/>
      <c r="AA237" s="498"/>
      <c r="AB237" s="498"/>
      <c r="AC237" s="498"/>
      <c r="AD237" s="498"/>
      <c r="AE237" s="498"/>
      <c r="AF237" s="498"/>
      <c r="AG237" s="498"/>
      <c r="AH237" s="498"/>
      <c r="AI237" s="498"/>
      <c r="AJ237" s="498"/>
      <c r="AK237" s="498"/>
      <c r="AL237" s="498"/>
      <c r="AM237" s="498"/>
      <c r="AN237" s="498"/>
      <c r="AO237" s="498"/>
      <c r="AP237" s="498"/>
      <c r="AQ237" s="498"/>
      <c r="AR237" s="498"/>
      <c r="AS237" s="498"/>
      <c r="AT237" s="498"/>
      <c r="AU237" s="498"/>
      <c r="AV237" s="498"/>
      <c r="AW237" s="498"/>
      <c r="AX237" s="498"/>
      <c r="AY237" s="498"/>
      <c r="AZ237" s="498"/>
      <c r="BA237" s="498"/>
      <c r="BB237" s="498"/>
      <c r="BC237" s="498"/>
      <c r="BD237" s="498"/>
      <c r="BE237" s="498"/>
      <c r="BF237" s="498"/>
      <c r="BG237" s="498"/>
      <c r="BH237" s="498"/>
      <c r="BI237" s="498"/>
      <c r="BJ237" s="498"/>
      <c r="BK237" s="498"/>
      <c r="BL237" s="498"/>
      <c r="BM237" s="498"/>
      <c r="BN237" s="498"/>
      <c r="BO237" s="498"/>
      <c r="BP237" s="498"/>
      <c r="BQ237" s="498"/>
      <c r="BR237" s="498"/>
      <c r="BS237" s="498"/>
      <c r="BT237" s="498"/>
      <c r="BU237" s="498"/>
      <c r="BV237" s="498"/>
      <c r="BW237" s="499"/>
      <c r="CF237" s="115"/>
    </row>
    <row r="238" spans="1:88" s="114" customFormat="1" x14ac:dyDescent="0.25">
      <c r="A238" s="498"/>
      <c r="B238" s="498"/>
      <c r="C238" s="498"/>
      <c r="D238" s="498"/>
      <c r="E238" s="498"/>
      <c r="F238" s="498"/>
      <c r="G238" s="498"/>
      <c r="H238" s="498"/>
      <c r="I238" s="498"/>
      <c r="J238" s="498"/>
      <c r="K238" s="498"/>
      <c r="L238" s="498"/>
      <c r="M238" s="498"/>
      <c r="N238" s="498"/>
      <c r="O238" s="498"/>
      <c r="P238" s="498"/>
      <c r="Q238" s="498"/>
      <c r="R238" s="498"/>
      <c r="S238" s="498"/>
      <c r="T238" s="498"/>
      <c r="U238" s="498"/>
      <c r="V238" s="498"/>
      <c r="W238" s="498"/>
      <c r="X238" s="498"/>
      <c r="Y238" s="498"/>
      <c r="Z238" s="498"/>
      <c r="AA238" s="498"/>
      <c r="AB238" s="498"/>
      <c r="AC238" s="498"/>
      <c r="AD238" s="498"/>
      <c r="AE238" s="498"/>
      <c r="AF238" s="498"/>
      <c r="AG238" s="498"/>
      <c r="AH238" s="498"/>
      <c r="AI238" s="498"/>
      <c r="AJ238" s="498"/>
      <c r="AK238" s="498"/>
      <c r="AL238" s="498"/>
      <c r="AM238" s="498"/>
      <c r="AN238" s="498"/>
      <c r="AO238" s="498"/>
      <c r="AP238" s="498"/>
      <c r="AQ238" s="498"/>
      <c r="AR238" s="498"/>
      <c r="AS238" s="498"/>
      <c r="AT238" s="498"/>
      <c r="AU238" s="498"/>
      <c r="AV238" s="498"/>
      <c r="AW238" s="498"/>
      <c r="AX238" s="498"/>
      <c r="AY238" s="498"/>
      <c r="AZ238" s="498"/>
      <c r="BA238" s="498"/>
      <c r="BB238" s="498"/>
      <c r="BC238" s="498"/>
      <c r="BD238" s="498"/>
      <c r="BE238" s="498"/>
      <c r="BF238" s="498"/>
      <c r="BG238" s="498"/>
      <c r="BH238" s="498"/>
      <c r="BI238" s="498"/>
      <c r="BJ238" s="498"/>
      <c r="BK238" s="498"/>
      <c r="BL238" s="498"/>
      <c r="BM238" s="498"/>
      <c r="BN238" s="498"/>
      <c r="BO238" s="498"/>
      <c r="BP238" s="498"/>
      <c r="BQ238" s="498"/>
      <c r="BR238" s="498"/>
      <c r="BS238" s="498"/>
      <c r="BT238" s="498"/>
      <c r="BU238" s="498"/>
      <c r="BV238" s="498"/>
      <c r="BW238" s="499"/>
      <c r="CF238" s="115"/>
    </row>
    <row r="239" spans="1:88" s="114" customFormat="1" x14ac:dyDescent="0.25">
      <c r="A239" s="498"/>
      <c r="B239" s="498"/>
      <c r="C239" s="498"/>
      <c r="D239" s="498"/>
      <c r="E239" s="498"/>
      <c r="F239" s="498"/>
      <c r="G239" s="498"/>
      <c r="H239" s="498"/>
      <c r="I239" s="498"/>
      <c r="J239" s="498"/>
      <c r="K239" s="498"/>
      <c r="L239" s="498"/>
      <c r="M239" s="498"/>
      <c r="N239" s="498"/>
      <c r="O239" s="498"/>
      <c r="P239" s="498"/>
      <c r="Q239" s="498"/>
      <c r="R239" s="498"/>
      <c r="S239" s="498"/>
      <c r="T239" s="498"/>
      <c r="U239" s="498"/>
      <c r="V239" s="498"/>
      <c r="W239" s="498"/>
      <c r="X239" s="498"/>
      <c r="Y239" s="498"/>
      <c r="Z239" s="498"/>
      <c r="AA239" s="498"/>
      <c r="AB239" s="498"/>
      <c r="AC239" s="498"/>
      <c r="AD239" s="498"/>
      <c r="AE239" s="498"/>
      <c r="AF239" s="498"/>
      <c r="AG239" s="498"/>
      <c r="AH239" s="498"/>
      <c r="AI239" s="498"/>
      <c r="AJ239" s="498"/>
      <c r="AK239" s="498"/>
      <c r="AL239" s="498"/>
      <c r="AM239" s="498"/>
      <c r="AN239" s="498"/>
      <c r="AO239" s="498"/>
      <c r="AP239" s="498"/>
      <c r="AQ239" s="498"/>
      <c r="AR239" s="498"/>
      <c r="AS239" s="498"/>
      <c r="AT239" s="498"/>
      <c r="AU239" s="498"/>
      <c r="AV239" s="498"/>
      <c r="AW239" s="498"/>
      <c r="AX239" s="498"/>
      <c r="AY239" s="498"/>
      <c r="AZ239" s="498"/>
      <c r="BA239" s="498"/>
      <c r="BB239" s="498"/>
      <c r="BC239" s="498"/>
      <c r="BD239" s="498"/>
      <c r="BE239" s="498"/>
      <c r="BF239" s="498"/>
      <c r="BG239" s="498"/>
      <c r="BH239" s="498"/>
      <c r="BI239" s="498"/>
      <c r="BJ239" s="498"/>
      <c r="BK239" s="498"/>
      <c r="BL239" s="498"/>
      <c r="BM239" s="498"/>
      <c r="BN239" s="498"/>
      <c r="BO239" s="498"/>
      <c r="BP239" s="498"/>
      <c r="BQ239" s="498"/>
      <c r="BR239" s="498"/>
      <c r="BS239" s="498"/>
      <c r="BT239" s="498"/>
      <c r="BU239" s="498"/>
      <c r="BV239" s="498"/>
      <c r="BW239" s="499"/>
      <c r="CF239" s="115"/>
    </row>
    <row r="240" spans="1:88" s="114" customFormat="1" x14ac:dyDescent="0.25">
      <c r="A240" s="498"/>
      <c r="B240" s="498"/>
      <c r="C240" s="498"/>
      <c r="D240" s="498"/>
      <c r="E240" s="498"/>
      <c r="F240" s="498"/>
      <c r="G240" s="498"/>
      <c r="H240" s="498"/>
      <c r="I240" s="498"/>
      <c r="J240" s="498"/>
      <c r="K240" s="498"/>
      <c r="L240" s="498"/>
      <c r="M240" s="498"/>
      <c r="N240" s="498"/>
      <c r="O240" s="498"/>
      <c r="P240" s="498"/>
      <c r="Q240" s="498"/>
      <c r="R240" s="498"/>
      <c r="S240" s="498"/>
      <c r="T240" s="498"/>
      <c r="U240" s="498"/>
      <c r="V240" s="498"/>
      <c r="W240" s="498"/>
      <c r="X240" s="498"/>
      <c r="Y240" s="498"/>
      <c r="Z240" s="498"/>
      <c r="AA240" s="498"/>
      <c r="AB240" s="498"/>
      <c r="AC240" s="498"/>
      <c r="AD240" s="498"/>
      <c r="AE240" s="498"/>
      <c r="AF240" s="498"/>
      <c r="AG240" s="498"/>
      <c r="AH240" s="498"/>
      <c r="AI240" s="498"/>
      <c r="AJ240" s="498"/>
      <c r="AK240" s="498"/>
      <c r="AL240" s="498"/>
      <c r="AM240" s="498"/>
      <c r="AN240" s="498"/>
      <c r="AO240" s="498"/>
      <c r="AP240" s="498"/>
      <c r="AQ240" s="498"/>
      <c r="AR240" s="498"/>
      <c r="AS240" s="498"/>
      <c r="AT240" s="498"/>
      <c r="AU240" s="498"/>
      <c r="AV240" s="498"/>
      <c r="AW240" s="498"/>
      <c r="AX240" s="498"/>
      <c r="AY240" s="498"/>
      <c r="AZ240" s="498"/>
      <c r="BA240" s="498"/>
      <c r="BB240" s="498"/>
      <c r="BC240" s="498"/>
      <c r="BD240" s="498"/>
      <c r="BE240" s="498"/>
      <c r="BF240" s="498"/>
      <c r="BG240" s="498"/>
      <c r="BH240" s="498"/>
      <c r="BI240" s="498"/>
      <c r="BJ240" s="498"/>
      <c r="BK240" s="498"/>
      <c r="BL240" s="498"/>
      <c r="BM240" s="498"/>
      <c r="BN240" s="498"/>
      <c r="BO240" s="498"/>
      <c r="BP240" s="498"/>
      <c r="BQ240" s="498"/>
      <c r="BR240" s="498"/>
      <c r="BS240" s="498"/>
      <c r="BT240" s="498"/>
      <c r="BU240" s="498"/>
      <c r="BV240" s="498"/>
      <c r="BW240" s="499"/>
      <c r="CF240" s="115"/>
    </row>
    <row r="241" spans="1:84" s="114" customFormat="1" ht="28.5" customHeight="1" x14ac:dyDescent="0.25">
      <c r="A241" s="498"/>
      <c r="B241" s="498"/>
      <c r="C241" s="498"/>
      <c r="D241" s="498"/>
      <c r="E241" s="498"/>
      <c r="F241" s="498"/>
      <c r="G241" s="498"/>
      <c r="H241" s="498"/>
      <c r="I241" s="498"/>
      <c r="J241" s="498"/>
      <c r="K241" s="498"/>
      <c r="L241" s="498"/>
      <c r="M241" s="498"/>
      <c r="N241" s="498"/>
      <c r="O241" s="498"/>
      <c r="P241" s="498"/>
      <c r="Q241" s="498"/>
      <c r="R241" s="498"/>
      <c r="S241" s="498"/>
      <c r="T241" s="498"/>
      <c r="U241" s="498"/>
      <c r="V241" s="498"/>
      <c r="W241" s="498"/>
      <c r="X241" s="498"/>
      <c r="Y241" s="498"/>
      <c r="Z241" s="498"/>
      <c r="AA241" s="498"/>
      <c r="AB241" s="498"/>
      <c r="AC241" s="498"/>
      <c r="AD241" s="498"/>
      <c r="AE241" s="498"/>
      <c r="AF241" s="498"/>
      <c r="AG241" s="498"/>
      <c r="AH241" s="498"/>
      <c r="AI241" s="498"/>
      <c r="AJ241" s="498"/>
      <c r="AK241" s="498"/>
      <c r="AL241" s="498"/>
      <c r="AM241" s="498"/>
      <c r="AN241" s="498"/>
      <c r="AO241" s="498"/>
      <c r="AP241" s="498"/>
      <c r="AQ241" s="498"/>
      <c r="AR241" s="498"/>
      <c r="AS241" s="498"/>
      <c r="AT241" s="498"/>
      <c r="AU241" s="498"/>
      <c r="AV241" s="498"/>
      <c r="AW241" s="498"/>
      <c r="AX241" s="498"/>
      <c r="AY241" s="498"/>
      <c r="AZ241" s="498"/>
      <c r="BA241" s="498"/>
      <c r="BB241" s="498"/>
      <c r="BC241" s="498"/>
      <c r="BD241" s="498"/>
      <c r="BE241" s="498"/>
      <c r="BF241" s="498"/>
      <c r="BG241" s="498"/>
      <c r="BH241" s="498"/>
      <c r="BI241" s="498"/>
      <c r="BJ241" s="498"/>
      <c r="BK241" s="498"/>
      <c r="BL241" s="498"/>
      <c r="BM241" s="498"/>
      <c r="BN241" s="498"/>
      <c r="BO241" s="498"/>
      <c r="BP241" s="498"/>
      <c r="BQ241" s="498"/>
      <c r="BR241" s="498"/>
      <c r="BS241" s="498"/>
      <c r="BT241" s="498"/>
      <c r="BU241" s="498"/>
      <c r="BV241" s="498"/>
      <c r="BW241" s="499"/>
      <c r="CF241" s="115"/>
    </row>
    <row r="242" spans="1:84" s="114" customFormat="1" ht="15.75" thickBot="1" x14ac:dyDescent="0.3">
      <c r="A242" s="99" t="s">
        <v>270</v>
      </c>
      <c r="B242" s="99"/>
      <c r="C242" s="99"/>
      <c r="D242" s="99"/>
      <c r="E242" s="99"/>
      <c r="F242" s="99"/>
      <c r="G242" s="99"/>
      <c r="H242" s="99"/>
      <c r="I242" s="99"/>
      <c r="J242" s="99"/>
      <c r="K242" s="99"/>
      <c r="L242" s="99"/>
      <c r="M242" s="99"/>
      <c r="N242" s="99"/>
      <c r="O242" s="99"/>
      <c r="P242" s="99"/>
      <c r="Q242" s="99"/>
      <c r="R242" s="99"/>
      <c r="S242" s="99"/>
      <c r="T242" s="99"/>
      <c r="U242" s="99"/>
      <c r="V242" s="99"/>
      <c r="W242" s="99"/>
      <c r="X242" s="99"/>
      <c r="Y242" s="99"/>
      <c r="Z242" s="99"/>
      <c r="AA242" s="99"/>
      <c r="AB242" s="99"/>
      <c r="AC242" s="99"/>
      <c r="AD242" s="99"/>
      <c r="AE242" s="99"/>
      <c r="AF242" s="99"/>
      <c r="AG242" s="99"/>
      <c r="AH242" s="99"/>
      <c r="AI242" s="99"/>
      <c r="AJ242" s="99"/>
      <c r="AK242" s="99"/>
      <c r="AL242" s="99"/>
      <c r="AM242" s="99"/>
      <c r="AN242" s="99"/>
      <c r="AO242" s="99"/>
      <c r="AP242" s="99"/>
      <c r="AQ242" s="99"/>
      <c r="AR242" s="99"/>
      <c r="AS242" s="99"/>
      <c r="AT242" s="99"/>
      <c r="AU242" s="99"/>
      <c r="AV242" s="99"/>
      <c r="AW242" s="99"/>
      <c r="AX242" s="99"/>
      <c r="AY242" s="99"/>
      <c r="AZ242" s="99"/>
      <c r="BA242" s="99"/>
      <c r="BB242" s="99"/>
      <c r="BC242" s="99"/>
      <c r="BD242" s="99"/>
      <c r="BE242" s="99"/>
      <c r="BF242" s="99"/>
      <c r="BG242" s="99"/>
      <c r="BH242" s="99"/>
      <c r="BI242" s="99"/>
      <c r="BJ242" s="99"/>
      <c r="BK242" s="99"/>
      <c r="BL242" s="99"/>
      <c r="BM242" s="99"/>
      <c r="BN242" s="99"/>
      <c r="BO242" s="99"/>
      <c r="BP242" s="99"/>
      <c r="BQ242" s="99"/>
      <c r="BR242" s="99"/>
      <c r="BS242" s="99"/>
      <c r="BT242" s="99"/>
      <c r="BU242" s="99"/>
      <c r="BV242" s="99"/>
      <c r="BW242" s="195"/>
      <c r="CF242" s="115"/>
    </row>
    <row r="243" spans="1:84" s="114" customFormat="1" ht="24.95" customHeight="1" thickBot="1" x14ac:dyDescent="0.3">
      <c r="A243" s="433"/>
      <c r="B243" s="408"/>
      <c r="C243" s="408"/>
      <c r="D243" s="408"/>
      <c r="E243" s="408"/>
      <c r="F243" s="408"/>
      <c r="G243" s="408"/>
      <c r="H243" s="408"/>
      <c r="I243" s="408"/>
      <c r="J243" s="408"/>
      <c r="K243" s="408"/>
      <c r="L243" s="408"/>
      <c r="M243" s="408"/>
      <c r="N243" s="408"/>
      <c r="O243" s="408"/>
      <c r="P243" s="408"/>
      <c r="Q243" s="408"/>
      <c r="R243" s="408"/>
      <c r="S243" s="408"/>
      <c r="T243" s="408"/>
      <c r="U243" s="408"/>
      <c r="V243" s="408"/>
      <c r="W243" s="408"/>
      <c r="X243" s="408"/>
      <c r="Y243" s="408"/>
      <c r="Z243" s="408"/>
      <c r="AA243" s="408"/>
      <c r="AB243" s="408"/>
      <c r="AC243" s="408"/>
      <c r="AD243" s="408"/>
      <c r="AE243" s="409"/>
      <c r="AF243" s="99"/>
      <c r="AG243" s="433"/>
      <c r="AH243" s="408"/>
      <c r="AI243" s="408"/>
      <c r="AJ243" s="408"/>
      <c r="AK243" s="408"/>
      <c r="AL243" s="408"/>
      <c r="AM243" s="408"/>
      <c r="AN243" s="408"/>
      <c r="AO243" s="408"/>
      <c r="AP243" s="408"/>
      <c r="AQ243" s="408"/>
      <c r="AR243" s="408"/>
      <c r="AS243" s="408"/>
      <c r="AT243" s="408"/>
      <c r="AU243" s="408"/>
      <c r="AV243" s="408"/>
      <c r="AW243" s="408"/>
      <c r="AX243" s="408"/>
      <c r="AY243" s="408"/>
      <c r="AZ243" s="408"/>
      <c r="BA243" s="408"/>
      <c r="BB243" s="408"/>
      <c r="BC243" s="408"/>
      <c r="BD243" s="408"/>
      <c r="BE243" s="408"/>
      <c r="BF243" s="408"/>
      <c r="BG243" s="408"/>
      <c r="BH243" s="408"/>
      <c r="BI243" s="408"/>
      <c r="BJ243" s="408"/>
      <c r="BK243" s="409"/>
      <c r="BL243" s="99"/>
      <c r="BM243" s="407"/>
      <c r="BN243" s="408"/>
      <c r="BO243" s="408"/>
      <c r="BP243" s="408"/>
      <c r="BQ243" s="408"/>
      <c r="BR243" s="408"/>
      <c r="BS243" s="408"/>
      <c r="BT243" s="408"/>
      <c r="BU243" s="408"/>
      <c r="BV243" s="409"/>
      <c r="BW243" s="195"/>
    </row>
    <row r="244" spans="1:84" s="114" customFormat="1" x14ac:dyDescent="0.25">
      <c r="A244" s="430" t="s">
        <v>60</v>
      </c>
      <c r="B244" s="431"/>
      <c r="C244" s="431"/>
      <c r="D244" s="431"/>
      <c r="E244" s="431"/>
      <c r="F244" s="431"/>
      <c r="G244" s="431"/>
      <c r="H244" s="431"/>
      <c r="I244" s="431"/>
      <c r="J244" s="431"/>
      <c r="K244" s="431"/>
      <c r="L244" s="431"/>
      <c r="M244" s="431"/>
      <c r="N244" s="431"/>
      <c r="O244" s="431"/>
      <c r="P244" s="431"/>
      <c r="Q244" s="431"/>
      <c r="R244" s="431"/>
      <c r="S244" s="431"/>
      <c r="T244" s="431"/>
      <c r="U244" s="431"/>
      <c r="V244" s="431"/>
      <c r="W244" s="431"/>
      <c r="X244" s="431"/>
      <c r="Y244" s="431"/>
      <c r="Z244" s="431"/>
      <c r="AA244" s="431"/>
      <c r="AB244" s="431"/>
      <c r="AC244" s="431"/>
      <c r="AD244" s="431"/>
      <c r="AE244" s="432"/>
      <c r="AF244" s="99"/>
      <c r="AG244" s="430" t="s">
        <v>111</v>
      </c>
      <c r="AH244" s="431"/>
      <c r="AI244" s="431"/>
      <c r="AJ244" s="431"/>
      <c r="AK244" s="431"/>
      <c r="AL244" s="431"/>
      <c r="AM244" s="431"/>
      <c r="AN244" s="431"/>
      <c r="AO244" s="431"/>
      <c r="AP244" s="431"/>
      <c r="AQ244" s="431"/>
      <c r="AR244" s="431"/>
      <c r="AS244" s="431"/>
      <c r="AT244" s="431"/>
      <c r="AU244" s="431"/>
      <c r="AV244" s="431"/>
      <c r="AW244" s="431"/>
      <c r="AX244" s="431"/>
      <c r="AY244" s="431"/>
      <c r="AZ244" s="431"/>
      <c r="BA244" s="431"/>
      <c r="BB244" s="431"/>
      <c r="BC244" s="431"/>
      <c r="BD244" s="431"/>
      <c r="BE244" s="431"/>
      <c r="BF244" s="431"/>
      <c r="BG244" s="431"/>
      <c r="BH244" s="431"/>
      <c r="BI244" s="431"/>
      <c r="BJ244" s="431"/>
      <c r="BK244" s="432"/>
      <c r="BL244" s="99"/>
      <c r="BM244" s="424" t="s">
        <v>112</v>
      </c>
      <c r="BN244" s="425"/>
      <c r="BO244" s="425"/>
      <c r="BP244" s="425"/>
      <c r="BQ244" s="425"/>
      <c r="BR244" s="425"/>
      <c r="BS244" s="425"/>
      <c r="BT244" s="425"/>
      <c r="BU244" s="425"/>
      <c r="BV244" s="426"/>
      <c r="BW244" s="195"/>
    </row>
    <row r="245" spans="1:84" s="114" customFormat="1" hidden="1" x14ac:dyDescent="0.25">
      <c r="A245" s="99"/>
      <c r="B245" s="99"/>
      <c r="C245" s="99"/>
      <c r="D245" s="99"/>
      <c r="E245" s="99"/>
      <c r="F245" s="99"/>
      <c r="G245" s="99"/>
      <c r="H245" s="99"/>
      <c r="I245" s="99"/>
      <c r="J245" s="99"/>
      <c r="K245" s="99"/>
      <c r="L245" s="99"/>
      <c r="M245" s="99"/>
      <c r="N245" s="99"/>
      <c r="O245" s="99"/>
      <c r="P245" s="99"/>
      <c r="Q245" s="99"/>
      <c r="R245" s="99"/>
      <c r="S245" s="99"/>
      <c r="T245" s="99"/>
      <c r="U245" s="99"/>
      <c r="V245" s="99"/>
      <c r="W245" s="99"/>
      <c r="X245" s="99"/>
      <c r="Y245" s="99"/>
      <c r="Z245" s="99"/>
      <c r="AA245" s="99"/>
      <c r="AB245" s="99"/>
      <c r="AC245" s="99"/>
      <c r="AD245" s="99"/>
      <c r="AE245" s="99"/>
      <c r="AF245" s="99"/>
      <c r="AG245" s="99"/>
      <c r="AH245" s="99"/>
      <c r="AI245" s="99"/>
      <c r="AJ245" s="99"/>
      <c r="AK245" s="99"/>
      <c r="AL245" s="99"/>
      <c r="AM245" s="99"/>
      <c r="AN245" s="99"/>
      <c r="AO245" s="99"/>
      <c r="AP245" s="99"/>
      <c r="AQ245" s="99"/>
      <c r="AR245" s="99"/>
      <c r="AS245" s="99"/>
      <c r="AT245" s="99"/>
      <c r="AU245" s="99"/>
      <c r="AV245" s="99"/>
      <c r="AW245" s="99"/>
      <c r="AX245" s="99"/>
      <c r="AY245" s="99"/>
      <c r="AZ245" s="99"/>
      <c r="BA245" s="99"/>
      <c r="BB245" s="99"/>
      <c r="BC245" s="99"/>
      <c r="BD245" s="99"/>
      <c r="BE245" s="99"/>
      <c r="BF245" s="99"/>
      <c r="BG245" s="99"/>
      <c r="BH245" s="99"/>
      <c r="BI245" s="99"/>
      <c r="BJ245" s="99"/>
      <c r="BK245" s="99"/>
      <c r="BL245" s="99"/>
      <c r="BM245" s="99"/>
      <c r="BN245" s="99"/>
      <c r="BO245" s="99"/>
      <c r="BP245" s="99"/>
      <c r="BQ245" s="99"/>
      <c r="BR245" s="99"/>
      <c r="BS245" s="99"/>
      <c r="BT245" s="99"/>
      <c r="BU245" s="99"/>
      <c r="BV245" s="99"/>
      <c r="BW245" s="195"/>
      <c r="CF245" s="115"/>
    </row>
    <row r="246" spans="1:84" s="114" customFormat="1" ht="17.100000000000001" hidden="1" customHeight="1" thickBot="1" x14ac:dyDescent="0.3">
      <c r="A246" s="437"/>
      <c r="B246" s="438"/>
      <c r="C246" s="438"/>
      <c r="D246" s="438"/>
      <c r="E246" s="438"/>
      <c r="F246" s="438"/>
      <c r="G246" s="438"/>
      <c r="H246" s="438"/>
      <c r="I246" s="438"/>
      <c r="J246" s="438"/>
      <c r="K246" s="438"/>
      <c r="L246" s="438"/>
      <c r="M246" s="438"/>
      <c r="N246" s="438"/>
      <c r="O246" s="438"/>
      <c r="P246" s="438"/>
      <c r="Q246" s="438"/>
      <c r="R246" s="438"/>
      <c r="S246" s="438"/>
      <c r="T246" s="438"/>
      <c r="U246" s="438"/>
      <c r="V246" s="438"/>
      <c r="W246" s="438"/>
      <c r="X246" s="438"/>
      <c r="Y246" s="438"/>
      <c r="Z246" s="438"/>
      <c r="AA246" s="438"/>
      <c r="AB246" s="438"/>
      <c r="AC246" s="438"/>
      <c r="AD246" s="438"/>
      <c r="AE246" s="439"/>
      <c r="AF246" s="99"/>
      <c r="AG246" s="99"/>
      <c r="AH246" s="99"/>
      <c r="AI246" s="99"/>
      <c r="AJ246" s="99"/>
      <c r="AK246" s="99"/>
      <c r="AL246" s="99"/>
      <c r="AM246" s="99"/>
      <c r="AN246" s="99"/>
      <c r="AO246" s="99"/>
      <c r="AP246" s="99"/>
      <c r="AQ246" s="99"/>
      <c r="AR246" s="99"/>
      <c r="AS246" s="99"/>
      <c r="AT246" s="99"/>
      <c r="AU246" s="99"/>
      <c r="AV246" s="99"/>
      <c r="AW246" s="99"/>
      <c r="AX246" s="99"/>
      <c r="AY246" s="99"/>
      <c r="AZ246" s="99"/>
      <c r="BA246" s="99"/>
      <c r="BB246" s="99"/>
      <c r="BC246" s="99"/>
      <c r="BD246" s="99"/>
      <c r="BE246" s="99"/>
      <c r="BF246" s="99"/>
      <c r="BG246" s="99"/>
      <c r="BH246" s="99"/>
      <c r="BI246" s="99"/>
      <c r="BJ246" s="99"/>
      <c r="BK246" s="99"/>
      <c r="BL246" s="99"/>
      <c r="BM246" s="99"/>
      <c r="BN246" s="99"/>
      <c r="BO246" s="99"/>
      <c r="BP246" s="99"/>
      <c r="BQ246" s="99"/>
      <c r="BR246" s="99"/>
      <c r="BS246" s="99"/>
      <c r="BT246" s="99"/>
      <c r="BU246" s="99"/>
      <c r="BV246" s="99"/>
      <c r="BW246" s="195"/>
      <c r="CF246" s="115"/>
    </row>
    <row r="247" spans="1:84" s="114" customFormat="1" hidden="1" x14ac:dyDescent="0.25">
      <c r="A247" s="430" t="s">
        <v>60</v>
      </c>
      <c r="B247" s="431"/>
      <c r="C247" s="431"/>
      <c r="D247" s="431"/>
      <c r="E247" s="431"/>
      <c r="F247" s="431"/>
      <c r="G247" s="431"/>
      <c r="H247" s="431"/>
      <c r="I247" s="431"/>
      <c r="J247" s="431"/>
      <c r="K247" s="431"/>
      <c r="L247" s="431"/>
      <c r="M247" s="431"/>
      <c r="N247" s="431"/>
      <c r="O247" s="431"/>
      <c r="P247" s="431"/>
      <c r="Q247" s="431"/>
      <c r="R247" s="431"/>
      <c r="S247" s="431"/>
      <c r="T247" s="431"/>
      <c r="U247" s="431"/>
      <c r="V247" s="431"/>
      <c r="W247" s="431"/>
      <c r="X247" s="431"/>
      <c r="Y247" s="431"/>
      <c r="Z247" s="431"/>
      <c r="AA247" s="431"/>
      <c r="AB247" s="431"/>
      <c r="AC247" s="431"/>
      <c r="AD247" s="431"/>
      <c r="AE247" s="432"/>
      <c r="AF247" s="99"/>
      <c r="AG247" s="99"/>
      <c r="AH247" s="99"/>
      <c r="AI247" s="99"/>
      <c r="AJ247" s="99"/>
      <c r="AK247" s="99"/>
      <c r="AL247" s="99"/>
      <c r="AM247" s="99"/>
      <c r="AN247" s="99"/>
      <c r="AO247" s="99"/>
      <c r="AP247" s="99"/>
      <c r="AQ247" s="99"/>
      <c r="AR247" s="99"/>
      <c r="AS247" s="99"/>
      <c r="AT247" s="99"/>
      <c r="AU247" s="99"/>
      <c r="AV247" s="99"/>
      <c r="AW247" s="99"/>
      <c r="AX247" s="99"/>
      <c r="AY247" s="99"/>
      <c r="AZ247" s="99"/>
      <c r="BA247" s="99"/>
      <c r="BB247" s="99"/>
      <c r="BC247" s="99"/>
      <c r="BD247" s="99"/>
      <c r="BE247" s="99"/>
      <c r="BF247" s="99"/>
      <c r="BG247" s="99"/>
      <c r="BH247" s="99"/>
      <c r="BI247" s="99"/>
      <c r="BJ247" s="99"/>
      <c r="BK247" s="99"/>
      <c r="BL247" s="99"/>
      <c r="BM247" s="99"/>
      <c r="BN247" s="99"/>
      <c r="BO247" s="99"/>
      <c r="BP247" s="99"/>
      <c r="BQ247" s="99"/>
      <c r="BR247" s="99"/>
      <c r="BS247" s="99"/>
      <c r="BT247" s="99"/>
      <c r="BU247" s="99"/>
      <c r="BV247" s="99"/>
      <c r="BW247" s="195"/>
      <c r="CF247" s="115"/>
    </row>
    <row r="248" spans="1:84" s="114" customFormat="1" ht="15.75" thickBot="1" x14ac:dyDescent="0.3">
      <c r="A248" s="99"/>
      <c r="B248" s="99"/>
      <c r="C248" s="99"/>
      <c r="D248" s="99"/>
      <c r="E248" s="9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99"/>
      <c r="AY248" s="99"/>
      <c r="AZ248" s="99"/>
      <c r="BA248" s="99"/>
      <c r="BB248" s="99"/>
      <c r="BC248" s="99"/>
      <c r="BD248" s="99"/>
      <c r="BE248" s="99"/>
      <c r="BF248" s="99"/>
      <c r="BG248" s="99"/>
      <c r="BH248" s="99"/>
      <c r="BI248" s="99"/>
      <c r="BJ248" s="99"/>
      <c r="BK248" s="99"/>
      <c r="BL248" s="99"/>
      <c r="BM248" s="99"/>
      <c r="BN248" s="99"/>
      <c r="BO248" s="99"/>
      <c r="BP248" s="99"/>
      <c r="BQ248" s="99"/>
      <c r="BR248" s="99"/>
      <c r="BS248" s="99"/>
      <c r="BT248" s="99"/>
      <c r="BU248" s="99"/>
      <c r="BV248" s="99"/>
      <c r="BW248" s="195"/>
      <c r="CF248" s="115"/>
    </row>
    <row r="249" spans="1:84" s="114" customFormat="1" ht="24.95" customHeight="1" thickBot="1" x14ac:dyDescent="0.3">
      <c r="A249" s="433"/>
      <c r="B249" s="408"/>
      <c r="C249" s="408"/>
      <c r="D249" s="408"/>
      <c r="E249" s="408"/>
      <c r="F249" s="408"/>
      <c r="G249" s="408"/>
      <c r="H249" s="408"/>
      <c r="I249" s="408"/>
      <c r="J249" s="408"/>
      <c r="K249" s="408"/>
      <c r="L249" s="408"/>
      <c r="M249" s="408"/>
      <c r="N249" s="408"/>
      <c r="O249" s="408"/>
      <c r="P249" s="408"/>
      <c r="Q249" s="408"/>
      <c r="R249" s="408"/>
      <c r="S249" s="408"/>
      <c r="T249" s="408"/>
      <c r="U249" s="408"/>
      <c r="V249" s="408"/>
      <c r="W249" s="408"/>
      <c r="X249" s="408"/>
      <c r="Y249" s="408"/>
      <c r="Z249" s="408"/>
      <c r="AA249" s="408"/>
      <c r="AB249" s="408"/>
      <c r="AC249" s="408"/>
      <c r="AD249" s="408"/>
      <c r="AE249" s="409"/>
      <c r="AF249" s="99"/>
      <c r="AG249" s="433"/>
      <c r="AH249" s="408"/>
      <c r="AI249" s="408"/>
      <c r="AJ249" s="408"/>
      <c r="AK249" s="408"/>
      <c r="AL249" s="408"/>
      <c r="AM249" s="408"/>
      <c r="AN249" s="408"/>
      <c r="AO249" s="408"/>
      <c r="AP249" s="408"/>
      <c r="AQ249" s="408"/>
      <c r="AR249" s="408"/>
      <c r="AS249" s="408"/>
      <c r="AT249" s="408"/>
      <c r="AU249" s="408"/>
      <c r="AV249" s="408"/>
      <c r="AW249" s="408"/>
      <c r="AX249" s="408"/>
      <c r="AY249" s="408"/>
      <c r="AZ249" s="408"/>
      <c r="BA249" s="408"/>
      <c r="BB249" s="408"/>
      <c r="BC249" s="408"/>
      <c r="BD249" s="408"/>
      <c r="BE249" s="408"/>
      <c r="BF249" s="408"/>
      <c r="BG249" s="408"/>
      <c r="BH249" s="408"/>
      <c r="BI249" s="408"/>
      <c r="BJ249" s="408"/>
      <c r="BK249" s="409"/>
      <c r="BL249" s="99"/>
      <c r="BM249" s="407"/>
      <c r="BN249" s="408"/>
      <c r="BO249" s="408"/>
      <c r="BP249" s="408"/>
      <c r="BQ249" s="408"/>
      <c r="BR249" s="408"/>
      <c r="BS249" s="408"/>
      <c r="BT249" s="408"/>
      <c r="BU249" s="408"/>
      <c r="BV249" s="409"/>
      <c r="BW249" s="195"/>
      <c r="CF249" s="115"/>
    </row>
    <row r="250" spans="1:84" s="114" customFormat="1" x14ac:dyDescent="0.25">
      <c r="A250" s="430" t="s">
        <v>61</v>
      </c>
      <c r="B250" s="431"/>
      <c r="C250" s="431"/>
      <c r="D250" s="431"/>
      <c r="E250" s="431"/>
      <c r="F250" s="431"/>
      <c r="G250" s="431"/>
      <c r="H250" s="431"/>
      <c r="I250" s="431"/>
      <c r="J250" s="431"/>
      <c r="K250" s="431"/>
      <c r="L250" s="431"/>
      <c r="M250" s="431"/>
      <c r="N250" s="431"/>
      <c r="O250" s="431"/>
      <c r="P250" s="431"/>
      <c r="Q250" s="431"/>
      <c r="R250" s="431"/>
      <c r="S250" s="431"/>
      <c r="T250" s="431"/>
      <c r="U250" s="431"/>
      <c r="V250" s="431"/>
      <c r="W250" s="431"/>
      <c r="X250" s="431"/>
      <c r="Y250" s="431"/>
      <c r="Z250" s="431"/>
      <c r="AA250" s="431"/>
      <c r="AB250" s="431"/>
      <c r="AC250" s="431"/>
      <c r="AD250" s="431"/>
      <c r="AE250" s="432"/>
      <c r="AF250" s="99"/>
      <c r="AG250" s="430" t="s">
        <v>111</v>
      </c>
      <c r="AH250" s="431"/>
      <c r="AI250" s="431"/>
      <c r="AJ250" s="431"/>
      <c r="AK250" s="431"/>
      <c r="AL250" s="431"/>
      <c r="AM250" s="431"/>
      <c r="AN250" s="431"/>
      <c r="AO250" s="431"/>
      <c r="AP250" s="431"/>
      <c r="AQ250" s="431"/>
      <c r="AR250" s="431"/>
      <c r="AS250" s="431"/>
      <c r="AT250" s="431"/>
      <c r="AU250" s="431"/>
      <c r="AV250" s="431"/>
      <c r="AW250" s="431"/>
      <c r="AX250" s="431"/>
      <c r="AY250" s="431"/>
      <c r="AZ250" s="431"/>
      <c r="BA250" s="431"/>
      <c r="BB250" s="431"/>
      <c r="BC250" s="431"/>
      <c r="BD250" s="431"/>
      <c r="BE250" s="431"/>
      <c r="BF250" s="431"/>
      <c r="BG250" s="431"/>
      <c r="BH250" s="431"/>
      <c r="BI250" s="431"/>
      <c r="BJ250" s="431"/>
      <c r="BK250" s="432"/>
      <c r="BL250" s="99"/>
      <c r="BM250" s="424" t="s">
        <v>112</v>
      </c>
      <c r="BN250" s="425"/>
      <c r="BO250" s="425"/>
      <c r="BP250" s="425"/>
      <c r="BQ250" s="425"/>
      <c r="BR250" s="425"/>
      <c r="BS250" s="425"/>
      <c r="BT250" s="425"/>
      <c r="BU250" s="425"/>
      <c r="BV250" s="426"/>
      <c r="BW250" s="195"/>
      <c r="CF250" s="115"/>
    </row>
    <row r="251" spans="1:84" s="114" customFormat="1" x14ac:dyDescent="0.25">
      <c r="A251" s="99"/>
      <c r="B251" s="99"/>
      <c r="C251" s="99"/>
      <c r="D251" s="99"/>
      <c r="E251" s="99"/>
      <c r="F251" s="99"/>
      <c r="G251" s="99"/>
      <c r="H251" s="99"/>
      <c r="I251" s="99"/>
      <c r="J251" s="99"/>
      <c r="K251" s="99"/>
      <c r="L251" s="99"/>
      <c r="M251" s="99"/>
      <c r="N251" s="99"/>
      <c r="O251" s="99"/>
      <c r="P251" s="99"/>
      <c r="Q251" s="99"/>
      <c r="R251" s="99"/>
      <c r="S251" s="99"/>
      <c r="T251" s="99"/>
      <c r="U251" s="99"/>
      <c r="V251" s="99"/>
      <c r="W251" s="99"/>
      <c r="X251" s="99"/>
      <c r="Y251" s="99"/>
      <c r="Z251" s="99"/>
      <c r="AA251" s="99"/>
      <c r="AB251" s="99"/>
      <c r="AC251" s="99"/>
      <c r="AD251" s="99"/>
      <c r="AE251" s="99"/>
      <c r="AF251" s="99"/>
      <c r="AG251" s="99"/>
      <c r="AH251" s="99"/>
      <c r="AI251" s="99"/>
      <c r="AJ251" s="99"/>
      <c r="AK251" s="99"/>
      <c r="AL251" s="99"/>
      <c r="AM251" s="99"/>
      <c r="AN251" s="99"/>
      <c r="AO251" s="99"/>
      <c r="AP251" s="99"/>
      <c r="AQ251" s="99"/>
      <c r="AR251" s="99"/>
      <c r="AS251" s="99"/>
      <c r="AT251" s="99"/>
      <c r="AU251" s="99"/>
      <c r="AV251" s="99"/>
      <c r="AW251" s="99"/>
      <c r="AX251" s="99"/>
      <c r="AY251" s="99"/>
      <c r="AZ251" s="99"/>
      <c r="BA251" s="99"/>
      <c r="BB251" s="99"/>
      <c r="BC251" s="99"/>
      <c r="BD251" s="99"/>
      <c r="BE251" s="99"/>
      <c r="BF251" s="99"/>
      <c r="BG251" s="99"/>
      <c r="BH251" s="99"/>
      <c r="BI251" s="99"/>
      <c r="BJ251" s="99"/>
      <c r="BK251" s="99"/>
      <c r="BL251" s="99"/>
      <c r="BM251" s="99"/>
      <c r="BN251" s="99"/>
      <c r="BO251" s="99"/>
      <c r="BP251" s="99"/>
      <c r="BQ251" s="99"/>
      <c r="BR251" s="99"/>
      <c r="BS251" s="99"/>
      <c r="BT251" s="99"/>
      <c r="BU251" s="99"/>
      <c r="BV251" s="99"/>
      <c r="BW251" s="195"/>
      <c r="CF251" s="115"/>
    </row>
    <row r="252" spans="1:84" s="114" customFormat="1" x14ac:dyDescent="0.25">
      <c r="A252" s="216"/>
      <c r="B252" s="216"/>
      <c r="C252" s="216"/>
      <c r="D252" s="216"/>
      <c r="E252" s="216"/>
      <c r="F252" s="216"/>
      <c r="G252" s="216"/>
      <c r="H252" s="216"/>
      <c r="I252" s="216"/>
      <c r="J252" s="216"/>
      <c r="K252" s="216"/>
      <c r="L252" s="216"/>
      <c r="M252" s="216"/>
      <c r="N252" s="216"/>
      <c r="O252" s="216"/>
      <c r="P252" s="216"/>
      <c r="Q252" s="216"/>
      <c r="R252" s="216"/>
      <c r="S252" s="216"/>
      <c r="T252" s="216"/>
      <c r="U252" s="216"/>
      <c r="V252" s="216"/>
      <c r="W252" s="216"/>
      <c r="X252" s="216"/>
      <c r="Y252" s="216"/>
      <c r="Z252" s="216"/>
      <c r="AA252" s="216"/>
      <c r="AB252" s="216"/>
      <c r="AC252" s="216"/>
      <c r="AD252" s="216"/>
      <c r="AE252" s="216"/>
      <c r="AF252" s="216"/>
      <c r="AG252" s="216"/>
      <c r="AH252" s="216"/>
      <c r="AI252" s="216"/>
      <c r="AJ252" s="216"/>
      <c r="AK252" s="216"/>
      <c r="AL252" s="216"/>
      <c r="AM252" s="216"/>
      <c r="AN252" s="216"/>
      <c r="AO252" s="216"/>
      <c r="AP252" s="216"/>
      <c r="AQ252" s="216"/>
      <c r="AR252" s="216"/>
      <c r="AS252" s="216"/>
      <c r="AT252" s="216"/>
      <c r="AU252" s="216"/>
      <c r="AV252" s="216"/>
      <c r="AW252" s="216"/>
      <c r="AX252" s="216"/>
      <c r="AY252" s="216"/>
      <c r="AZ252" s="216"/>
      <c r="BA252" s="216"/>
      <c r="BB252" s="216"/>
      <c r="BC252" s="216"/>
      <c r="BD252" s="216"/>
      <c r="BE252" s="216"/>
      <c r="BF252" s="216"/>
      <c r="BG252" s="216"/>
      <c r="BH252" s="216"/>
      <c r="BI252" s="216"/>
      <c r="BJ252" s="216"/>
      <c r="BK252" s="216"/>
      <c r="BL252" s="216"/>
      <c r="BM252" s="216"/>
      <c r="BN252" s="216"/>
      <c r="BO252" s="216"/>
      <c r="BP252" s="216"/>
      <c r="BQ252" s="216"/>
      <c r="BR252" s="216"/>
      <c r="BS252" s="216"/>
      <c r="BT252" s="216"/>
      <c r="BU252" s="216"/>
      <c r="BV252" s="216"/>
      <c r="BW252" s="217"/>
      <c r="CF252" s="115"/>
    </row>
    <row r="253" spans="1:84" s="140" customFormat="1" ht="15" customHeight="1" x14ac:dyDescent="0.25">
      <c r="A253" s="484" t="s">
        <v>239</v>
      </c>
      <c r="B253" s="485"/>
      <c r="C253" s="485"/>
      <c r="D253" s="485"/>
      <c r="E253" s="485"/>
      <c r="F253" s="485"/>
      <c r="G253" s="485"/>
      <c r="H253" s="485"/>
      <c r="I253" s="485"/>
      <c r="J253" s="485"/>
      <c r="K253" s="485"/>
      <c r="L253" s="485"/>
      <c r="M253" s="485"/>
      <c r="N253" s="485"/>
      <c r="O253" s="485"/>
      <c r="P253" s="485"/>
      <c r="Q253" s="485"/>
      <c r="R253" s="485"/>
      <c r="S253" s="485"/>
      <c r="T253" s="485"/>
      <c r="U253" s="485"/>
      <c r="V253" s="485"/>
      <c r="W253" s="485"/>
      <c r="X253" s="485"/>
      <c r="Y253" s="485"/>
      <c r="Z253" s="485"/>
      <c r="AA253" s="485"/>
      <c r="AB253" s="485"/>
      <c r="AC253" s="485"/>
      <c r="AD253" s="485"/>
      <c r="AE253" s="485"/>
      <c r="AF253" s="485"/>
      <c r="AG253" s="485"/>
      <c r="AH253" s="485"/>
      <c r="AI253" s="485"/>
      <c r="AJ253" s="485"/>
      <c r="AK253" s="485"/>
      <c r="AL253" s="485"/>
      <c r="AM253" s="485"/>
      <c r="AN253" s="485"/>
      <c r="AO253" s="485"/>
      <c r="AP253" s="485"/>
      <c r="AQ253" s="485"/>
      <c r="AR253" s="485"/>
      <c r="AS253" s="485"/>
      <c r="AT253" s="485"/>
      <c r="AU253" s="485"/>
      <c r="AV253" s="485"/>
      <c r="AW253" s="485"/>
      <c r="AX253" s="485"/>
      <c r="AY253" s="485"/>
      <c r="AZ253" s="485"/>
      <c r="BA253" s="485"/>
      <c r="BB253" s="485"/>
      <c r="BC253" s="485"/>
      <c r="BD253" s="485"/>
      <c r="BE253" s="485"/>
      <c r="BF253" s="485"/>
      <c r="BG253" s="485"/>
      <c r="BH253" s="485"/>
      <c r="BI253" s="485"/>
      <c r="BJ253" s="485"/>
      <c r="BK253" s="485"/>
      <c r="BL253" s="485"/>
      <c r="BM253" s="485"/>
      <c r="BN253" s="485"/>
      <c r="BO253" s="485"/>
      <c r="BP253" s="485"/>
      <c r="BQ253" s="485"/>
      <c r="BR253" s="485"/>
      <c r="BS253" s="485"/>
      <c r="BT253" s="485"/>
      <c r="BU253" s="485"/>
      <c r="BV253" s="485"/>
      <c r="BW253" s="486"/>
    </row>
    <row r="254" spans="1:84" s="140" customFormat="1" ht="20.25" customHeight="1" x14ac:dyDescent="0.25">
      <c r="A254" s="294"/>
      <c r="B254" s="487" t="s">
        <v>240</v>
      </c>
      <c r="C254" s="487"/>
      <c r="D254" s="487"/>
      <c r="E254" s="487"/>
      <c r="F254" s="487"/>
      <c r="G254" s="487"/>
      <c r="H254" s="487"/>
      <c r="I254" s="487"/>
      <c r="J254" s="487"/>
      <c r="K254" s="487"/>
      <c r="L254" s="487"/>
      <c r="M254" s="487"/>
      <c r="N254" s="487"/>
      <c r="O254" s="487"/>
      <c r="P254" s="487"/>
      <c r="Q254" s="487"/>
      <c r="R254" s="487"/>
      <c r="S254" s="487"/>
      <c r="T254" s="487"/>
      <c r="U254" s="487"/>
      <c r="V254" s="487"/>
      <c r="W254" s="487"/>
      <c r="X254" s="487"/>
      <c r="Y254" s="487"/>
      <c r="Z254" s="487"/>
      <c r="AA254" s="487"/>
      <c r="AB254" s="487"/>
      <c r="AC254" s="487"/>
      <c r="AD254" s="487"/>
      <c r="AE254" s="487"/>
      <c r="AF254" s="487"/>
      <c r="AG254" s="487"/>
      <c r="AH254" s="487"/>
      <c r="AI254" s="487"/>
      <c r="AJ254" s="487"/>
      <c r="AK254" s="487"/>
      <c r="AL254" s="487"/>
      <c r="AM254" s="487"/>
      <c r="AN254" s="487"/>
      <c r="AO254" s="487"/>
      <c r="AP254" s="487"/>
      <c r="AQ254" s="487"/>
      <c r="AR254" s="487"/>
      <c r="AS254" s="487"/>
      <c r="AT254" s="487"/>
      <c r="AU254" s="487"/>
      <c r="AV254" s="487"/>
      <c r="AW254" s="487"/>
      <c r="AX254" s="487"/>
      <c r="AY254" s="487"/>
      <c r="AZ254" s="487"/>
      <c r="BA254" s="487"/>
      <c r="BB254" s="487"/>
      <c r="BC254" s="487"/>
      <c r="BD254" s="487"/>
      <c r="BE254" s="487"/>
      <c r="BF254" s="487"/>
      <c r="BG254" s="487"/>
      <c r="BH254" s="487"/>
      <c r="BI254" s="487"/>
      <c r="BJ254" s="487"/>
      <c r="BK254" s="487"/>
      <c r="BL254" s="487"/>
      <c r="BM254" s="487"/>
      <c r="BN254" s="487"/>
      <c r="BO254" s="487"/>
      <c r="BP254" s="487"/>
      <c r="BQ254" s="487"/>
      <c r="BR254" s="487"/>
      <c r="BS254" s="487"/>
      <c r="BT254" s="487"/>
      <c r="BU254" s="487"/>
      <c r="BV254" s="487"/>
      <c r="BW254" s="488"/>
    </row>
    <row r="255" spans="1:84" s="146" customFormat="1" ht="32.25" customHeight="1" x14ac:dyDescent="0.25">
      <c r="A255" s="319"/>
      <c r="B255" s="487"/>
      <c r="C255" s="487"/>
      <c r="D255" s="487"/>
      <c r="E255" s="487"/>
      <c r="F255" s="487"/>
      <c r="G255" s="487"/>
      <c r="H255" s="487"/>
      <c r="I255" s="487"/>
      <c r="J255" s="487"/>
      <c r="K255" s="487"/>
      <c r="L255" s="487"/>
      <c r="M255" s="487"/>
      <c r="N255" s="487"/>
      <c r="O255" s="487"/>
      <c r="P255" s="487"/>
      <c r="Q255" s="487"/>
      <c r="R255" s="487"/>
      <c r="S255" s="487"/>
      <c r="T255" s="487"/>
      <c r="U255" s="487"/>
      <c r="V255" s="487"/>
      <c r="W255" s="487"/>
      <c r="X255" s="487"/>
      <c r="Y255" s="487"/>
      <c r="Z255" s="487"/>
      <c r="AA255" s="487"/>
      <c r="AB255" s="487"/>
      <c r="AC255" s="487"/>
      <c r="AD255" s="487"/>
      <c r="AE255" s="487"/>
      <c r="AF255" s="487"/>
      <c r="AG255" s="487"/>
      <c r="AH255" s="487"/>
      <c r="AI255" s="487"/>
      <c r="AJ255" s="487"/>
      <c r="AK255" s="487"/>
      <c r="AL255" s="487"/>
      <c r="AM255" s="487"/>
      <c r="AN255" s="487"/>
      <c r="AO255" s="487"/>
      <c r="AP255" s="487"/>
      <c r="AQ255" s="487"/>
      <c r="AR255" s="487"/>
      <c r="AS255" s="487"/>
      <c r="AT255" s="487"/>
      <c r="AU255" s="487"/>
      <c r="AV255" s="487"/>
      <c r="AW255" s="487"/>
      <c r="AX255" s="487"/>
      <c r="AY255" s="487"/>
      <c r="AZ255" s="487"/>
      <c r="BA255" s="487"/>
      <c r="BB255" s="487"/>
      <c r="BC255" s="487"/>
      <c r="BD255" s="487"/>
      <c r="BE255" s="487"/>
      <c r="BF255" s="487"/>
      <c r="BG255" s="487"/>
      <c r="BH255" s="487"/>
      <c r="BI255" s="487"/>
      <c r="BJ255" s="487"/>
      <c r="BK255" s="487"/>
      <c r="BL255" s="487"/>
      <c r="BM255" s="487"/>
      <c r="BN255" s="487"/>
      <c r="BO255" s="487"/>
      <c r="BP255" s="487"/>
      <c r="BQ255" s="487"/>
      <c r="BR255" s="487"/>
      <c r="BS255" s="487"/>
      <c r="BT255" s="487"/>
      <c r="BU255" s="487"/>
      <c r="BV255" s="487"/>
      <c r="BW255" s="488"/>
    </row>
    <row r="256" spans="1:84" s="146" customFormat="1" ht="27.75" customHeight="1" x14ac:dyDescent="0.25">
      <c r="A256" s="481" t="s">
        <v>241</v>
      </c>
      <c r="B256" s="482"/>
      <c r="C256" s="482"/>
      <c r="D256" s="482"/>
      <c r="E256" s="482"/>
      <c r="F256" s="482"/>
      <c r="G256" s="482"/>
      <c r="H256" s="482"/>
      <c r="I256" s="482"/>
      <c r="J256" s="482"/>
      <c r="K256" s="482"/>
      <c r="L256" s="482"/>
      <c r="M256" s="482"/>
      <c r="N256" s="482"/>
      <c r="O256" s="482"/>
      <c r="P256" s="482"/>
      <c r="Q256" s="482"/>
      <c r="R256" s="482"/>
      <c r="S256" s="482"/>
      <c r="T256" s="482"/>
      <c r="U256" s="482"/>
      <c r="V256" s="482"/>
      <c r="W256" s="482"/>
      <c r="X256" s="482"/>
      <c r="Y256" s="482"/>
      <c r="Z256" s="482"/>
      <c r="AA256" s="482"/>
      <c r="AB256" s="482"/>
      <c r="AC256" s="482"/>
      <c r="AD256" s="482"/>
      <c r="AE256" s="482"/>
      <c r="AF256" s="482"/>
      <c r="AG256" s="482"/>
      <c r="AH256" s="482"/>
      <c r="AI256" s="482"/>
      <c r="AJ256" s="482"/>
      <c r="AK256" s="482"/>
      <c r="AL256" s="482"/>
      <c r="AM256" s="482"/>
      <c r="AN256" s="482"/>
      <c r="AO256" s="482"/>
      <c r="AP256" s="482"/>
      <c r="AQ256" s="482"/>
      <c r="AR256" s="482"/>
      <c r="AS256" s="482"/>
      <c r="AT256" s="482"/>
      <c r="AU256" s="482"/>
      <c r="AV256" s="482"/>
      <c r="AW256" s="482"/>
      <c r="AX256" s="482"/>
      <c r="AY256" s="482"/>
      <c r="AZ256" s="482"/>
      <c r="BA256" s="482"/>
      <c r="BB256" s="482"/>
      <c r="BC256" s="482"/>
      <c r="BD256" s="482"/>
      <c r="BE256" s="482"/>
      <c r="BF256" s="482"/>
      <c r="BG256" s="482"/>
      <c r="BH256" s="482"/>
      <c r="BI256" s="482"/>
      <c r="BJ256" s="482"/>
      <c r="BK256" s="482"/>
      <c r="BL256" s="482"/>
      <c r="BM256" s="482"/>
      <c r="BN256" s="482"/>
      <c r="BO256" s="482"/>
      <c r="BP256" s="482"/>
      <c r="BQ256" s="482"/>
      <c r="BR256" s="482"/>
      <c r="BS256" s="482"/>
      <c r="BT256" s="482"/>
      <c r="BU256" s="482"/>
      <c r="BV256" s="482"/>
      <c r="BW256" s="483"/>
    </row>
    <row r="257" spans="1:75" s="146" customFormat="1" ht="27.75" customHeight="1" x14ac:dyDescent="0.25">
      <c r="A257" s="481" t="s">
        <v>242</v>
      </c>
      <c r="B257" s="482"/>
      <c r="C257" s="482"/>
      <c r="D257" s="482"/>
      <c r="E257" s="482"/>
      <c r="F257" s="482"/>
      <c r="G257" s="482"/>
      <c r="H257" s="482"/>
      <c r="I257" s="482"/>
      <c r="J257" s="482"/>
      <c r="K257" s="482"/>
      <c r="L257" s="482"/>
      <c r="M257" s="482"/>
      <c r="N257" s="482"/>
      <c r="O257" s="482"/>
      <c r="P257" s="482"/>
      <c r="Q257" s="482"/>
      <c r="R257" s="482"/>
      <c r="S257" s="482"/>
      <c r="T257" s="482"/>
      <c r="U257" s="482"/>
      <c r="V257" s="482"/>
      <c r="W257" s="482"/>
      <c r="X257" s="482"/>
      <c r="Y257" s="482"/>
      <c r="Z257" s="482"/>
      <c r="AA257" s="482"/>
      <c r="AB257" s="482"/>
      <c r="AC257" s="482"/>
      <c r="AD257" s="482"/>
      <c r="AE257" s="482"/>
      <c r="AF257" s="482"/>
      <c r="AG257" s="482"/>
      <c r="AH257" s="482"/>
      <c r="AI257" s="482"/>
      <c r="AJ257" s="482"/>
      <c r="AK257" s="482"/>
      <c r="AL257" s="482"/>
      <c r="AM257" s="482"/>
      <c r="AN257" s="482"/>
      <c r="AO257" s="482"/>
      <c r="AP257" s="482"/>
      <c r="AQ257" s="482"/>
      <c r="AR257" s="482"/>
      <c r="AS257" s="482"/>
      <c r="AT257" s="482"/>
      <c r="AU257" s="482"/>
      <c r="AV257" s="482"/>
      <c r="AW257" s="482"/>
      <c r="AX257" s="482"/>
      <c r="AY257" s="482"/>
      <c r="AZ257" s="482"/>
      <c r="BA257" s="482"/>
      <c r="BB257" s="482"/>
      <c r="BC257" s="482"/>
      <c r="BD257" s="482"/>
      <c r="BE257" s="482"/>
      <c r="BF257" s="482"/>
      <c r="BG257" s="482"/>
      <c r="BH257" s="482"/>
      <c r="BI257" s="482"/>
      <c r="BJ257" s="482"/>
      <c r="BK257" s="482"/>
      <c r="BL257" s="482"/>
      <c r="BM257" s="482"/>
      <c r="BN257" s="482"/>
      <c r="BO257" s="482"/>
      <c r="BP257" s="482"/>
      <c r="BQ257" s="482"/>
      <c r="BR257" s="482"/>
      <c r="BS257" s="482"/>
      <c r="BT257" s="482"/>
      <c r="BU257" s="482"/>
      <c r="BV257" s="482"/>
      <c r="BW257" s="483"/>
    </row>
    <row r="258" spans="1:75" s="146" customFormat="1" ht="26.25" customHeight="1" x14ac:dyDescent="0.25">
      <c r="A258" s="481" t="s">
        <v>243</v>
      </c>
      <c r="B258" s="482"/>
      <c r="C258" s="482"/>
      <c r="D258" s="482"/>
      <c r="E258" s="482"/>
      <c r="F258" s="482"/>
      <c r="G258" s="482"/>
      <c r="H258" s="482"/>
      <c r="I258" s="482"/>
      <c r="J258" s="482"/>
      <c r="K258" s="482"/>
      <c r="L258" s="482"/>
      <c r="M258" s="482"/>
      <c r="N258" s="482"/>
      <c r="O258" s="482"/>
      <c r="P258" s="482"/>
      <c r="Q258" s="482"/>
      <c r="R258" s="482"/>
      <c r="S258" s="482"/>
      <c r="T258" s="482"/>
      <c r="U258" s="482"/>
      <c r="V258" s="482"/>
      <c r="W258" s="482"/>
      <c r="X258" s="482"/>
      <c r="Y258" s="482"/>
      <c r="Z258" s="482"/>
      <c r="AA258" s="482"/>
      <c r="AB258" s="482"/>
      <c r="AC258" s="482"/>
      <c r="AD258" s="482"/>
      <c r="AE258" s="482"/>
      <c r="AF258" s="482"/>
      <c r="AG258" s="482"/>
      <c r="AH258" s="482"/>
      <c r="AI258" s="482"/>
      <c r="AJ258" s="482"/>
      <c r="AK258" s="482"/>
      <c r="AL258" s="482"/>
      <c r="AM258" s="482"/>
      <c r="AN258" s="482"/>
      <c r="AO258" s="482"/>
      <c r="AP258" s="482"/>
      <c r="AQ258" s="482"/>
      <c r="AR258" s="482"/>
      <c r="AS258" s="482"/>
      <c r="AT258" s="482"/>
      <c r="AU258" s="482"/>
      <c r="AV258" s="482"/>
      <c r="AW258" s="482"/>
      <c r="AX258" s="482"/>
      <c r="AY258" s="482"/>
      <c r="AZ258" s="482"/>
      <c r="BA258" s="482"/>
      <c r="BB258" s="482"/>
      <c r="BC258" s="482"/>
      <c r="BD258" s="482"/>
      <c r="BE258" s="482"/>
      <c r="BF258" s="482"/>
      <c r="BG258" s="482"/>
      <c r="BH258" s="482"/>
      <c r="BI258" s="482"/>
      <c r="BJ258" s="482"/>
      <c r="BK258" s="482"/>
      <c r="BL258" s="482"/>
      <c r="BM258" s="482"/>
      <c r="BN258" s="482"/>
      <c r="BO258" s="482"/>
      <c r="BP258" s="482"/>
      <c r="BQ258" s="482"/>
      <c r="BR258" s="482"/>
      <c r="BS258" s="482"/>
      <c r="BT258" s="482"/>
      <c r="BU258" s="482"/>
      <c r="BV258" s="482"/>
      <c r="BW258" s="483"/>
    </row>
    <row r="259" spans="1:75" s="146" customFormat="1" ht="27.75" customHeight="1" x14ac:dyDescent="0.25">
      <c r="A259" s="481" t="s">
        <v>244</v>
      </c>
      <c r="B259" s="482"/>
      <c r="C259" s="482"/>
      <c r="D259" s="482"/>
      <c r="E259" s="482"/>
      <c r="F259" s="482"/>
      <c r="G259" s="482"/>
      <c r="H259" s="482"/>
      <c r="I259" s="482"/>
      <c r="J259" s="482"/>
      <c r="K259" s="482"/>
      <c r="L259" s="482"/>
      <c r="M259" s="482"/>
      <c r="N259" s="482"/>
      <c r="O259" s="482"/>
      <c r="P259" s="482"/>
      <c r="Q259" s="482"/>
      <c r="R259" s="482"/>
      <c r="S259" s="482"/>
      <c r="T259" s="482"/>
      <c r="U259" s="482"/>
      <c r="V259" s="482"/>
      <c r="W259" s="482"/>
      <c r="X259" s="482"/>
      <c r="Y259" s="482"/>
      <c r="Z259" s="482"/>
      <c r="AA259" s="482"/>
      <c r="AB259" s="482"/>
      <c r="AC259" s="482"/>
      <c r="AD259" s="482"/>
      <c r="AE259" s="482"/>
      <c r="AF259" s="482"/>
      <c r="AG259" s="482"/>
      <c r="AH259" s="482"/>
      <c r="AI259" s="482"/>
      <c r="AJ259" s="482"/>
      <c r="AK259" s="482"/>
      <c r="AL259" s="482"/>
      <c r="AM259" s="482"/>
      <c r="AN259" s="482"/>
      <c r="AO259" s="482"/>
      <c r="AP259" s="482"/>
      <c r="AQ259" s="482"/>
      <c r="AR259" s="482"/>
      <c r="AS259" s="482"/>
      <c r="AT259" s="482"/>
      <c r="AU259" s="482"/>
      <c r="AV259" s="482"/>
      <c r="AW259" s="482"/>
      <c r="AX259" s="482"/>
      <c r="AY259" s="482"/>
      <c r="AZ259" s="482"/>
      <c r="BA259" s="482"/>
      <c r="BB259" s="482"/>
      <c r="BC259" s="482"/>
      <c r="BD259" s="482"/>
      <c r="BE259" s="482"/>
      <c r="BF259" s="482"/>
      <c r="BG259" s="482"/>
      <c r="BH259" s="482"/>
      <c r="BI259" s="482"/>
      <c r="BJ259" s="482"/>
      <c r="BK259" s="482"/>
      <c r="BL259" s="482"/>
      <c r="BM259" s="482"/>
      <c r="BN259" s="482"/>
      <c r="BO259" s="482"/>
      <c r="BP259" s="482"/>
      <c r="BQ259" s="482"/>
      <c r="BR259" s="482"/>
      <c r="BS259" s="482"/>
      <c r="BT259" s="482"/>
      <c r="BU259" s="482"/>
      <c r="BV259" s="482"/>
      <c r="BW259" s="483"/>
    </row>
    <row r="260" spans="1:75" s="146" customFormat="1" ht="63" customHeight="1" x14ac:dyDescent="0.25">
      <c r="A260" s="481" t="s">
        <v>245</v>
      </c>
      <c r="B260" s="482"/>
      <c r="C260" s="482"/>
      <c r="D260" s="482"/>
      <c r="E260" s="482"/>
      <c r="F260" s="482"/>
      <c r="G260" s="482"/>
      <c r="H260" s="482"/>
      <c r="I260" s="482"/>
      <c r="J260" s="482"/>
      <c r="K260" s="482"/>
      <c r="L260" s="482"/>
      <c r="M260" s="482"/>
      <c r="N260" s="482"/>
      <c r="O260" s="482"/>
      <c r="P260" s="482"/>
      <c r="Q260" s="482"/>
      <c r="R260" s="482"/>
      <c r="S260" s="482"/>
      <c r="T260" s="482"/>
      <c r="U260" s="482"/>
      <c r="V260" s="482"/>
      <c r="W260" s="482"/>
      <c r="X260" s="482"/>
      <c r="Y260" s="482"/>
      <c r="Z260" s="482"/>
      <c r="AA260" s="482"/>
      <c r="AB260" s="482"/>
      <c r="AC260" s="482"/>
      <c r="AD260" s="482"/>
      <c r="AE260" s="482"/>
      <c r="AF260" s="482"/>
      <c r="AG260" s="482"/>
      <c r="AH260" s="482"/>
      <c r="AI260" s="482"/>
      <c r="AJ260" s="482"/>
      <c r="AK260" s="482"/>
      <c r="AL260" s="482"/>
      <c r="AM260" s="482"/>
      <c r="AN260" s="482"/>
      <c r="AO260" s="482"/>
      <c r="AP260" s="482"/>
      <c r="AQ260" s="482"/>
      <c r="AR260" s="482"/>
      <c r="AS260" s="482"/>
      <c r="AT260" s="482"/>
      <c r="AU260" s="482"/>
      <c r="AV260" s="482"/>
      <c r="AW260" s="482"/>
      <c r="AX260" s="482"/>
      <c r="AY260" s="482"/>
      <c r="AZ260" s="482"/>
      <c r="BA260" s="482"/>
      <c r="BB260" s="482"/>
      <c r="BC260" s="482"/>
      <c r="BD260" s="482"/>
      <c r="BE260" s="482"/>
      <c r="BF260" s="482"/>
      <c r="BG260" s="482"/>
      <c r="BH260" s="482"/>
      <c r="BI260" s="482"/>
      <c r="BJ260" s="482"/>
      <c r="BK260" s="482"/>
      <c r="BL260" s="482"/>
      <c r="BM260" s="482"/>
      <c r="BN260" s="482"/>
      <c r="BO260" s="482"/>
      <c r="BP260" s="482"/>
      <c r="BQ260" s="482"/>
      <c r="BR260" s="482"/>
      <c r="BS260" s="482"/>
      <c r="BT260" s="482"/>
      <c r="BU260" s="482"/>
      <c r="BV260" s="482"/>
      <c r="BW260" s="483"/>
    </row>
    <row r="261" spans="1:75" s="146" customFormat="1" ht="37.5" customHeight="1" x14ac:dyDescent="0.25">
      <c r="A261" s="481" t="s">
        <v>246</v>
      </c>
      <c r="B261" s="482"/>
      <c r="C261" s="482"/>
      <c r="D261" s="482"/>
      <c r="E261" s="482"/>
      <c r="F261" s="482"/>
      <c r="G261" s="482"/>
      <c r="H261" s="482"/>
      <c r="I261" s="482"/>
      <c r="J261" s="482"/>
      <c r="K261" s="482"/>
      <c r="L261" s="482"/>
      <c r="M261" s="482"/>
      <c r="N261" s="482"/>
      <c r="O261" s="482"/>
      <c r="P261" s="482"/>
      <c r="Q261" s="482"/>
      <c r="R261" s="482"/>
      <c r="S261" s="482"/>
      <c r="T261" s="482"/>
      <c r="U261" s="482"/>
      <c r="V261" s="482"/>
      <c r="W261" s="482"/>
      <c r="X261" s="482"/>
      <c r="Y261" s="482"/>
      <c r="Z261" s="482"/>
      <c r="AA261" s="482"/>
      <c r="AB261" s="482"/>
      <c r="AC261" s="482"/>
      <c r="AD261" s="482"/>
      <c r="AE261" s="482"/>
      <c r="AF261" s="482"/>
      <c r="AG261" s="482"/>
      <c r="AH261" s="482"/>
      <c r="AI261" s="482"/>
      <c r="AJ261" s="482"/>
      <c r="AK261" s="482"/>
      <c r="AL261" s="482"/>
      <c r="AM261" s="482"/>
      <c r="AN261" s="482"/>
      <c r="AO261" s="482"/>
      <c r="AP261" s="482"/>
      <c r="AQ261" s="482"/>
      <c r="AR261" s="482"/>
      <c r="AS261" s="482"/>
      <c r="AT261" s="482"/>
      <c r="AU261" s="482"/>
      <c r="AV261" s="482"/>
      <c r="AW261" s="482"/>
      <c r="AX261" s="482"/>
      <c r="AY261" s="482"/>
      <c r="AZ261" s="482"/>
      <c r="BA261" s="482"/>
      <c r="BB261" s="482"/>
      <c r="BC261" s="482"/>
      <c r="BD261" s="482"/>
      <c r="BE261" s="482"/>
      <c r="BF261" s="482"/>
      <c r="BG261" s="482"/>
      <c r="BH261" s="482"/>
      <c r="BI261" s="482"/>
      <c r="BJ261" s="482"/>
      <c r="BK261" s="482"/>
      <c r="BL261" s="482"/>
      <c r="BM261" s="482"/>
      <c r="BN261" s="482"/>
      <c r="BO261" s="482"/>
      <c r="BP261" s="482"/>
      <c r="BQ261" s="482"/>
      <c r="BR261" s="482"/>
      <c r="BS261" s="482"/>
      <c r="BT261" s="482"/>
      <c r="BU261" s="482"/>
      <c r="BV261" s="482"/>
      <c r="BW261" s="483"/>
    </row>
    <row r="262" spans="1:75" s="146" customFormat="1" ht="26.25" customHeight="1" x14ac:dyDescent="0.25">
      <c r="A262" s="481" t="s">
        <v>247</v>
      </c>
      <c r="B262" s="482"/>
      <c r="C262" s="482"/>
      <c r="D262" s="482"/>
      <c r="E262" s="482"/>
      <c r="F262" s="482"/>
      <c r="G262" s="482"/>
      <c r="H262" s="482"/>
      <c r="I262" s="482"/>
      <c r="J262" s="482"/>
      <c r="K262" s="482"/>
      <c r="L262" s="482"/>
      <c r="M262" s="482"/>
      <c r="N262" s="482"/>
      <c r="O262" s="482"/>
      <c r="P262" s="482"/>
      <c r="Q262" s="482"/>
      <c r="R262" s="482"/>
      <c r="S262" s="482"/>
      <c r="T262" s="482"/>
      <c r="U262" s="482"/>
      <c r="V262" s="482"/>
      <c r="W262" s="482"/>
      <c r="X262" s="482"/>
      <c r="Y262" s="482"/>
      <c r="Z262" s="482"/>
      <c r="AA262" s="482"/>
      <c r="AB262" s="482"/>
      <c r="AC262" s="482"/>
      <c r="AD262" s="482"/>
      <c r="AE262" s="482"/>
      <c r="AF262" s="482"/>
      <c r="AG262" s="482"/>
      <c r="AH262" s="482"/>
      <c r="AI262" s="482"/>
      <c r="AJ262" s="482"/>
      <c r="AK262" s="482"/>
      <c r="AL262" s="482"/>
      <c r="AM262" s="482"/>
      <c r="AN262" s="482"/>
      <c r="AO262" s="482"/>
      <c r="AP262" s="482"/>
      <c r="AQ262" s="482"/>
      <c r="AR262" s="482"/>
      <c r="AS262" s="482"/>
      <c r="AT262" s="482"/>
      <c r="AU262" s="482"/>
      <c r="AV262" s="482"/>
      <c r="AW262" s="482"/>
      <c r="AX262" s="482"/>
      <c r="AY262" s="482"/>
      <c r="AZ262" s="482"/>
      <c r="BA262" s="482"/>
      <c r="BB262" s="482"/>
      <c r="BC262" s="482"/>
      <c r="BD262" s="482"/>
      <c r="BE262" s="482"/>
      <c r="BF262" s="482"/>
      <c r="BG262" s="482"/>
      <c r="BH262" s="482"/>
      <c r="BI262" s="482"/>
      <c r="BJ262" s="482"/>
      <c r="BK262" s="482"/>
      <c r="BL262" s="482"/>
      <c r="BM262" s="482"/>
      <c r="BN262" s="482"/>
      <c r="BO262" s="482"/>
      <c r="BP262" s="482"/>
      <c r="BQ262" s="482"/>
      <c r="BR262" s="482"/>
      <c r="BS262" s="482"/>
      <c r="BT262" s="482"/>
      <c r="BU262" s="482"/>
      <c r="BV262" s="482"/>
      <c r="BW262" s="483"/>
    </row>
    <row r="263" spans="1:75" s="318" customFormat="1" ht="25.5" customHeight="1" x14ac:dyDescent="0.25">
      <c r="A263" s="481" t="s">
        <v>248</v>
      </c>
      <c r="B263" s="482"/>
      <c r="C263" s="482"/>
      <c r="D263" s="482"/>
      <c r="E263" s="482"/>
      <c r="F263" s="482"/>
      <c r="G263" s="482"/>
      <c r="H263" s="482"/>
      <c r="I263" s="482"/>
      <c r="J263" s="482"/>
      <c r="K263" s="482"/>
      <c r="L263" s="482"/>
      <c r="M263" s="482"/>
      <c r="N263" s="482"/>
      <c r="O263" s="482"/>
      <c r="P263" s="482"/>
      <c r="Q263" s="482"/>
      <c r="R263" s="482"/>
      <c r="S263" s="482"/>
      <c r="T263" s="482"/>
      <c r="U263" s="482"/>
      <c r="V263" s="482"/>
      <c r="W263" s="482"/>
      <c r="X263" s="482"/>
      <c r="Y263" s="482"/>
      <c r="Z263" s="482"/>
      <c r="AA263" s="482"/>
      <c r="AB263" s="482"/>
      <c r="AC263" s="482"/>
      <c r="AD263" s="482"/>
      <c r="AE263" s="482"/>
      <c r="AF263" s="482"/>
      <c r="AG263" s="482"/>
      <c r="AH263" s="482"/>
      <c r="AI263" s="482"/>
      <c r="AJ263" s="482"/>
      <c r="AK263" s="482"/>
      <c r="AL263" s="482"/>
      <c r="AM263" s="482"/>
      <c r="AN263" s="482"/>
      <c r="AO263" s="482"/>
      <c r="AP263" s="482"/>
      <c r="AQ263" s="482"/>
      <c r="AR263" s="482"/>
      <c r="AS263" s="482"/>
      <c r="AT263" s="482"/>
      <c r="AU263" s="482"/>
      <c r="AV263" s="482"/>
      <c r="AW263" s="482"/>
      <c r="AX263" s="482"/>
      <c r="AY263" s="482"/>
      <c r="AZ263" s="482"/>
      <c r="BA263" s="482"/>
      <c r="BB263" s="482"/>
      <c r="BC263" s="482"/>
      <c r="BD263" s="482"/>
      <c r="BE263" s="482"/>
      <c r="BF263" s="482"/>
      <c r="BG263" s="482"/>
      <c r="BH263" s="482"/>
      <c r="BI263" s="482"/>
      <c r="BJ263" s="482"/>
      <c r="BK263" s="482"/>
      <c r="BL263" s="482"/>
      <c r="BM263" s="482"/>
      <c r="BN263" s="482"/>
      <c r="BO263" s="482"/>
      <c r="BP263" s="482"/>
      <c r="BQ263" s="482"/>
      <c r="BR263" s="482"/>
      <c r="BS263" s="482"/>
      <c r="BT263" s="482"/>
      <c r="BU263" s="482"/>
      <c r="BV263" s="482"/>
      <c r="BW263" s="483"/>
    </row>
    <row r="264" spans="1:75" s="318" customFormat="1" ht="61.5" customHeight="1" x14ac:dyDescent="0.25">
      <c r="A264" s="481" t="s">
        <v>271</v>
      </c>
      <c r="B264" s="482"/>
      <c r="C264" s="482"/>
      <c r="D264" s="482"/>
      <c r="E264" s="482"/>
      <c r="F264" s="482"/>
      <c r="G264" s="482"/>
      <c r="H264" s="482"/>
      <c r="I264" s="482"/>
      <c r="J264" s="482"/>
      <c r="K264" s="482"/>
      <c r="L264" s="482"/>
      <c r="M264" s="482"/>
      <c r="N264" s="482"/>
      <c r="O264" s="482"/>
      <c r="P264" s="482"/>
      <c r="Q264" s="482"/>
      <c r="R264" s="482"/>
      <c r="S264" s="482"/>
      <c r="T264" s="482"/>
      <c r="U264" s="482"/>
      <c r="V264" s="482"/>
      <c r="W264" s="482"/>
      <c r="X264" s="482"/>
      <c r="Y264" s="482"/>
      <c r="Z264" s="482"/>
      <c r="AA264" s="482"/>
      <c r="AB264" s="482"/>
      <c r="AC264" s="482"/>
      <c r="AD264" s="482"/>
      <c r="AE264" s="482"/>
      <c r="AF264" s="482"/>
      <c r="AG264" s="482"/>
      <c r="AH264" s="482"/>
      <c r="AI264" s="482"/>
      <c r="AJ264" s="482"/>
      <c r="AK264" s="482"/>
      <c r="AL264" s="482"/>
      <c r="AM264" s="482"/>
      <c r="AN264" s="482"/>
      <c r="AO264" s="482"/>
      <c r="AP264" s="482"/>
      <c r="AQ264" s="482"/>
      <c r="AR264" s="482"/>
      <c r="AS264" s="482"/>
      <c r="AT264" s="482"/>
      <c r="AU264" s="482"/>
      <c r="AV264" s="482"/>
      <c r="AW264" s="482"/>
      <c r="AX264" s="482"/>
      <c r="AY264" s="482"/>
      <c r="AZ264" s="482"/>
      <c r="BA264" s="482"/>
      <c r="BB264" s="482"/>
      <c r="BC264" s="482"/>
      <c r="BD264" s="482"/>
      <c r="BE264" s="482"/>
      <c r="BF264" s="482"/>
      <c r="BG264" s="482"/>
      <c r="BH264" s="482"/>
      <c r="BI264" s="482"/>
      <c r="BJ264" s="482"/>
      <c r="BK264" s="482"/>
      <c r="BL264" s="482"/>
      <c r="BM264" s="482"/>
      <c r="BN264" s="482"/>
      <c r="BO264" s="482"/>
      <c r="BP264" s="482"/>
      <c r="BQ264" s="482"/>
      <c r="BR264" s="482"/>
      <c r="BS264" s="482"/>
      <c r="BT264" s="482"/>
      <c r="BU264" s="482"/>
      <c r="BV264" s="482"/>
      <c r="BW264" s="483"/>
    </row>
    <row r="265" spans="1:75" s="146" customFormat="1" ht="27.75" customHeight="1" x14ac:dyDescent="0.25">
      <c r="A265" s="481" t="s">
        <v>249</v>
      </c>
      <c r="B265" s="482"/>
      <c r="C265" s="482"/>
      <c r="D265" s="482"/>
      <c r="E265" s="482"/>
      <c r="F265" s="482"/>
      <c r="G265" s="482"/>
      <c r="H265" s="482"/>
      <c r="I265" s="482"/>
      <c r="J265" s="482"/>
      <c r="K265" s="482"/>
      <c r="L265" s="482"/>
      <c r="M265" s="482"/>
      <c r="N265" s="482"/>
      <c r="O265" s="482"/>
      <c r="P265" s="482"/>
      <c r="Q265" s="482"/>
      <c r="R265" s="482"/>
      <c r="S265" s="482"/>
      <c r="T265" s="482"/>
      <c r="U265" s="482"/>
      <c r="V265" s="482"/>
      <c r="W265" s="482"/>
      <c r="X265" s="482"/>
      <c r="Y265" s="482"/>
      <c r="Z265" s="482"/>
      <c r="AA265" s="482"/>
      <c r="AB265" s="482"/>
      <c r="AC265" s="482"/>
      <c r="AD265" s="482"/>
      <c r="AE265" s="482"/>
      <c r="AF265" s="482"/>
      <c r="AG265" s="482"/>
      <c r="AH265" s="482"/>
      <c r="AI265" s="482"/>
      <c r="AJ265" s="482"/>
      <c r="AK265" s="482"/>
      <c r="AL265" s="482"/>
      <c r="AM265" s="482"/>
      <c r="AN265" s="482"/>
      <c r="AO265" s="482"/>
      <c r="AP265" s="482"/>
      <c r="AQ265" s="482"/>
      <c r="AR265" s="482"/>
      <c r="AS265" s="482"/>
      <c r="AT265" s="482"/>
      <c r="AU265" s="482"/>
      <c r="AV265" s="482"/>
      <c r="AW265" s="482"/>
      <c r="AX265" s="482"/>
      <c r="AY265" s="482"/>
      <c r="AZ265" s="482"/>
      <c r="BA265" s="482"/>
      <c r="BB265" s="482"/>
      <c r="BC265" s="482"/>
      <c r="BD265" s="482"/>
      <c r="BE265" s="482"/>
      <c r="BF265" s="482"/>
      <c r="BG265" s="482"/>
      <c r="BH265" s="482"/>
      <c r="BI265" s="482"/>
      <c r="BJ265" s="482"/>
      <c r="BK265" s="482"/>
      <c r="BL265" s="482"/>
      <c r="BM265" s="482"/>
      <c r="BN265" s="482"/>
      <c r="BO265" s="482"/>
      <c r="BP265" s="482"/>
      <c r="BQ265" s="482"/>
      <c r="BR265" s="482"/>
      <c r="BS265" s="482"/>
      <c r="BT265" s="482"/>
      <c r="BU265" s="482"/>
      <c r="BV265" s="482"/>
      <c r="BW265" s="483"/>
    </row>
    <row r="266" spans="1:75" s="146" customFormat="1" ht="27" customHeight="1" x14ac:dyDescent="0.25">
      <c r="A266" s="481" t="s">
        <v>250</v>
      </c>
      <c r="B266" s="482"/>
      <c r="C266" s="482"/>
      <c r="D266" s="482"/>
      <c r="E266" s="482"/>
      <c r="F266" s="482"/>
      <c r="G266" s="482"/>
      <c r="H266" s="482"/>
      <c r="I266" s="482"/>
      <c r="J266" s="482"/>
      <c r="K266" s="482"/>
      <c r="L266" s="482"/>
      <c r="M266" s="482"/>
      <c r="N266" s="482"/>
      <c r="O266" s="482"/>
      <c r="P266" s="482"/>
      <c r="Q266" s="482"/>
      <c r="R266" s="482"/>
      <c r="S266" s="482"/>
      <c r="T266" s="482"/>
      <c r="U266" s="482"/>
      <c r="V266" s="482"/>
      <c r="W266" s="482"/>
      <c r="X266" s="482"/>
      <c r="Y266" s="482"/>
      <c r="Z266" s="482"/>
      <c r="AA266" s="482"/>
      <c r="AB266" s="482"/>
      <c r="AC266" s="482"/>
      <c r="AD266" s="482"/>
      <c r="AE266" s="482"/>
      <c r="AF266" s="482"/>
      <c r="AG266" s="482"/>
      <c r="AH266" s="482"/>
      <c r="AI266" s="482"/>
      <c r="AJ266" s="482"/>
      <c r="AK266" s="482"/>
      <c r="AL266" s="482"/>
      <c r="AM266" s="482"/>
      <c r="AN266" s="482"/>
      <c r="AO266" s="482"/>
      <c r="AP266" s="482"/>
      <c r="AQ266" s="482"/>
      <c r="AR266" s="482"/>
      <c r="AS266" s="482"/>
      <c r="AT266" s="482"/>
      <c r="AU266" s="482"/>
      <c r="AV266" s="482"/>
      <c r="AW266" s="482"/>
      <c r="AX266" s="482"/>
      <c r="AY266" s="482"/>
      <c r="AZ266" s="482"/>
      <c r="BA266" s="482"/>
      <c r="BB266" s="482"/>
      <c r="BC266" s="482"/>
      <c r="BD266" s="482"/>
      <c r="BE266" s="482"/>
      <c r="BF266" s="482"/>
      <c r="BG266" s="482"/>
      <c r="BH266" s="482"/>
      <c r="BI266" s="482"/>
      <c r="BJ266" s="482"/>
      <c r="BK266" s="482"/>
      <c r="BL266" s="482"/>
      <c r="BM266" s="482"/>
      <c r="BN266" s="482"/>
      <c r="BO266" s="482"/>
      <c r="BP266" s="482"/>
      <c r="BQ266" s="482"/>
      <c r="BR266" s="482"/>
      <c r="BS266" s="482"/>
      <c r="BT266" s="482"/>
      <c r="BU266" s="482"/>
      <c r="BV266" s="482"/>
      <c r="BW266" s="483"/>
    </row>
    <row r="267" spans="1:75" s="146" customFormat="1" ht="26.25" customHeight="1" x14ac:dyDescent="0.25">
      <c r="A267" s="481" t="s">
        <v>251</v>
      </c>
      <c r="B267" s="482"/>
      <c r="C267" s="482"/>
      <c r="D267" s="482"/>
      <c r="E267" s="482"/>
      <c r="F267" s="482"/>
      <c r="G267" s="482"/>
      <c r="H267" s="482"/>
      <c r="I267" s="482"/>
      <c r="J267" s="482"/>
      <c r="K267" s="482"/>
      <c r="L267" s="482"/>
      <c r="M267" s="482"/>
      <c r="N267" s="482"/>
      <c r="O267" s="482"/>
      <c r="P267" s="482"/>
      <c r="Q267" s="482"/>
      <c r="R267" s="482"/>
      <c r="S267" s="482"/>
      <c r="T267" s="482"/>
      <c r="U267" s="482"/>
      <c r="V267" s="482"/>
      <c r="W267" s="482"/>
      <c r="X267" s="482"/>
      <c r="Y267" s="482"/>
      <c r="Z267" s="482"/>
      <c r="AA267" s="482"/>
      <c r="AB267" s="482"/>
      <c r="AC267" s="482"/>
      <c r="AD267" s="482"/>
      <c r="AE267" s="482"/>
      <c r="AF267" s="482"/>
      <c r="AG267" s="482"/>
      <c r="AH267" s="482"/>
      <c r="AI267" s="482"/>
      <c r="AJ267" s="482"/>
      <c r="AK267" s="482"/>
      <c r="AL267" s="482"/>
      <c r="AM267" s="482"/>
      <c r="AN267" s="482"/>
      <c r="AO267" s="482"/>
      <c r="AP267" s="482"/>
      <c r="AQ267" s="482"/>
      <c r="AR267" s="482"/>
      <c r="AS267" s="482"/>
      <c r="AT267" s="482"/>
      <c r="AU267" s="482"/>
      <c r="AV267" s="482"/>
      <c r="AW267" s="482"/>
      <c r="AX267" s="482"/>
      <c r="AY267" s="482"/>
      <c r="AZ267" s="482"/>
      <c r="BA267" s="482"/>
      <c r="BB267" s="482"/>
      <c r="BC267" s="482"/>
      <c r="BD267" s="482"/>
      <c r="BE267" s="482"/>
      <c r="BF267" s="482"/>
      <c r="BG267" s="482"/>
      <c r="BH267" s="482"/>
      <c r="BI267" s="482"/>
      <c r="BJ267" s="482"/>
      <c r="BK267" s="482"/>
      <c r="BL267" s="482"/>
      <c r="BM267" s="482"/>
      <c r="BN267" s="482"/>
      <c r="BO267" s="482"/>
      <c r="BP267" s="482"/>
      <c r="BQ267" s="482"/>
      <c r="BR267" s="482"/>
      <c r="BS267" s="482"/>
      <c r="BT267" s="482"/>
      <c r="BU267" s="482"/>
      <c r="BV267" s="482"/>
      <c r="BW267" s="483"/>
    </row>
    <row r="268" spans="1:75" s="146" customFormat="1" ht="27" customHeight="1" x14ac:dyDescent="0.25">
      <c r="A268" s="500" t="s">
        <v>252</v>
      </c>
      <c r="B268" s="501"/>
      <c r="C268" s="501"/>
      <c r="D268" s="501"/>
      <c r="E268" s="501"/>
      <c r="F268" s="501"/>
      <c r="G268" s="501"/>
      <c r="H268" s="501"/>
      <c r="I268" s="501"/>
      <c r="J268" s="501"/>
      <c r="K268" s="501"/>
      <c r="L268" s="501"/>
      <c r="M268" s="501"/>
      <c r="N268" s="501"/>
      <c r="O268" s="501"/>
      <c r="P268" s="501"/>
      <c r="Q268" s="501"/>
      <c r="R268" s="501"/>
      <c r="S268" s="501"/>
      <c r="T268" s="501"/>
      <c r="U268" s="501"/>
      <c r="V268" s="501"/>
      <c r="W268" s="501"/>
      <c r="X268" s="501"/>
      <c r="Y268" s="501"/>
      <c r="Z268" s="501"/>
      <c r="AA268" s="501"/>
      <c r="AB268" s="501"/>
      <c r="AC268" s="501"/>
      <c r="AD268" s="501"/>
      <c r="AE268" s="501"/>
      <c r="AF268" s="501"/>
      <c r="AG268" s="501"/>
      <c r="AH268" s="501"/>
      <c r="AI268" s="501"/>
      <c r="AJ268" s="501"/>
      <c r="AK268" s="501"/>
      <c r="AL268" s="501"/>
      <c r="AM268" s="501"/>
      <c r="AN268" s="501"/>
      <c r="AO268" s="501"/>
      <c r="AP268" s="501"/>
      <c r="AQ268" s="501"/>
      <c r="AR268" s="501"/>
      <c r="AS268" s="501"/>
      <c r="AT268" s="501"/>
      <c r="AU268" s="501"/>
      <c r="AV268" s="501"/>
      <c r="AW268" s="501"/>
      <c r="AX268" s="501"/>
      <c r="AY268" s="501"/>
      <c r="AZ268" s="501"/>
      <c r="BA268" s="501"/>
      <c r="BB268" s="501"/>
      <c r="BC268" s="501"/>
      <c r="BD268" s="501"/>
      <c r="BE268" s="501"/>
      <c r="BF268" s="501"/>
      <c r="BG268" s="501"/>
      <c r="BH268" s="501"/>
      <c r="BI268" s="501"/>
      <c r="BJ268" s="501"/>
      <c r="BK268" s="501"/>
      <c r="BL268" s="501"/>
      <c r="BM268" s="501"/>
      <c r="BN268" s="501"/>
      <c r="BO268" s="501"/>
      <c r="BP268" s="501"/>
      <c r="BQ268" s="501"/>
      <c r="BR268" s="501"/>
      <c r="BS268" s="501"/>
      <c r="BT268" s="501"/>
      <c r="BU268" s="501"/>
      <c r="BV268" s="501"/>
      <c r="BW268" s="502"/>
    </row>
    <row r="269" spans="1:75" s="146" customFormat="1" ht="18" customHeight="1" x14ac:dyDescent="0.25">
      <c r="A269" s="481" t="s">
        <v>253</v>
      </c>
      <c r="B269" s="482"/>
      <c r="C269" s="482"/>
      <c r="D269" s="482"/>
      <c r="E269" s="482"/>
      <c r="F269" s="482"/>
      <c r="G269" s="482"/>
      <c r="H269" s="482"/>
      <c r="I269" s="482"/>
      <c r="J269" s="482"/>
      <c r="K269" s="482"/>
      <c r="L269" s="482"/>
      <c r="M269" s="482"/>
      <c r="N269" s="482"/>
      <c r="O269" s="482"/>
      <c r="P269" s="482"/>
      <c r="Q269" s="482"/>
      <c r="R269" s="482"/>
      <c r="S269" s="482"/>
      <c r="T269" s="482"/>
      <c r="U269" s="482"/>
      <c r="V269" s="482"/>
      <c r="W269" s="482"/>
      <c r="X269" s="482"/>
      <c r="Y269" s="482"/>
      <c r="Z269" s="482"/>
      <c r="AA269" s="482"/>
      <c r="AB269" s="482"/>
      <c r="AC269" s="482"/>
      <c r="AD269" s="482"/>
      <c r="AE269" s="482"/>
      <c r="AF269" s="482"/>
      <c r="AG269" s="482"/>
      <c r="AH269" s="482"/>
      <c r="AI269" s="482"/>
      <c r="AJ269" s="482"/>
      <c r="AK269" s="482"/>
      <c r="AL269" s="482"/>
      <c r="AM269" s="482"/>
      <c r="AN269" s="482"/>
      <c r="AO269" s="482"/>
      <c r="AP269" s="482"/>
      <c r="AQ269" s="482"/>
      <c r="AR269" s="482"/>
      <c r="AS269" s="482"/>
      <c r="AT269" s="482"/>
      <c r="AU269" s="482"/>
      <c r="AV269" s="482"/>
      <c r="AW269" s="482"/>
      <c r="AX269" s="482"/>
      <c r="AY269" s="482"/>
      <c r="AZ269" s="482"/>
      <c r="BA269" s="482"/>
      <c r="BB269" s="482"/>
      <c r="BC269" s="482"/>
      <c r="BD269" s="482"/>
      <c r="BE269" s="482"/>
      <c r="BF269" s="482"/>
      <c r="BG269" s="482"/>
      <c r="BH269" s="482"/>
      <c r="BI269" s="482"/>
      <c r="BJ269" s="482"/>
      <c r="BK269" s="482"/>
      <c r="BL269" s="482"/>
      <c r="BM269" s="482"/>
      <c r="BN269" s="482"/>
      <c r="BO269" s="482"/>
      <c r="BP269" s="482"/>
      <c r="BQ269" s="482"/>
      <c r="BR269" s="482"/>
      <c r="BS269" s="482"/>
      <c r="BT269" s="482"/>
      <c r="BU269" s="482"/>
      <c r="BV269" s="482"/>
      <c r="BW269" s="483"/>
    </row>
    <row r="270" spans="1:75" s="146" customFormat="1" ht="27" customHeight="1" x14ac:dyDescent="0.25">
      <c r="A270" s="481" t="s">
        <v>254</v>
      </c>
      <c r="B270" s="482"/>
      <c r="C270" s="482"/>
      <c r="D270" s="482"/>
      <c r="E270" s="482"/>
      <c r="F270" s="482"/>
      <c r="G270" s="482"/>
      <c r="H270" s="482"/>
      <c r="I270" s="482"/>
      <c r="J270" s="482"/>
      <c r="K270" s="482"/>
      <c r="L270" s="482"/>
      <c r="M270" s="482"/>
      <c r="N270" s="482"/>
      <c r="O270" s="482"/>
      <c r="P270" s="482"/>
      <c r="Q270" s="482"/>
      <c r="R270" s="482"/>
      <c r="S270" s="482"/>
      <c r="T270" s="482"/>
      <c r="U270" s="482"/>
      <c r="V270" s="482"/>
      <c r="W270" s="482"/>
      <c r="X270" s="482"/>
      <c r="Y270" s="482"/>
      <c r="Z270" s="482"/>
      <c r="AA270" s="482"/>
      <c r="AB270" s="482"/>
      <c r="AC270" s="482"/>
      <c r="AD270" s="482"/>
      <c r="AE270" s="482"/>
      <c r="AF270" s="482"/>
      <c r="AG270" s="482"/>
      <c r="AH270" s="482"/>
      <c r="AI270" s="482"/>
      <c r="AJ270" s="482"/>
      <c r="AK270" s="482"/>
      <c r="AL270" s="482"/>
      <c r="AM270" s="482"/>
      <c r="AN270" s="482"/>
      <c r="AO270" s="482"/>
      <c r="AP270" s="482"/>
      <c r="AQ270" s="482"/>
      <c r="AR270" s="482"/>
      <c r="AS270" s="482"/>
      <c r="AT270" s="482"/>
      <c r="AU270" s="482"/>
      <c r="AV270" s="482"/>
      <c r="AW270" s="482"/>
      <c r="AX270" s="482"/>
      <c r="AY270" s="482"/>
      <c r="AZ270" s="482"/>
      <c r="BA270" s="482"/>
      <c r="BB270" s="482"/>
      <c r="BC270" s="482"/>
      <c r="BD270" s="482"/>
      <c r="BE270" s="482"/>
      <c r="BF270" s="482"/>
      <c r="BG270" s="482"/>
      <c r="BH270" s="482"/>
      <c r="BI270" s="482"/>
      <c r="BJ270" s="482"/>
      <c r="BK270" s="482"/>
      <c r="BL270" s="482"/>
      <c r="BM270" s="482"/>
      <c r="BN270" s="482"/>
      <c r="BO270" s="482"/>
      <c r="BP270" s="482"/>
      <c r="BQ270" s="482"/>
      <c r="BR270" s="482"/>
      <c r="BS270" s="482"/>
      <c r="BT270" s="482"/>
      <c r="BU270" s="482"/>
      <c r="BV270" s="482"/>
      <c r="BW270" s="483"/>
    </row>
    <row r="271" spans="1:75" s="146" customFormat="1" ht="39" customHeight="1" x14ac:dyDescent="0.25">
      <c r="A271" s="481" t="s">
        <v>255</v>
      </c>
      <c r="B271" s="482"/>
      <c r="C271" s="482"/>
      <c r="D271" s="482"/>
      <c r="E271" s="482"/>
      <c r="F271" s="482"/>
      <c r="G271" s="482"/>
      <c r="H271" s="482"/>
      <c r="I271" s="482"/>
      <c r="J271" s="482"/>
      <c r="K271" s="482"/>
      <c r="L271" s="482"/>
      <c r="M271" s="482"/>
      <c r="N271" s="482"/>
      <c r="O271" s="482"/>
      <c r="P271" s="482"/>
      <c r="Q271" s="482"/>
      <c r="R271" s="482"/>
      <c r="S271" s="482"/>
      <c r="T271" s="482"/>
      <c r="U271" s="482"/>
      <c r="V271" s="482"/>
      <c r="W271" s="482"/>
      <c r="X271" s="482"/>
      <c r="Y271" s="482"/>
      <c r="Z271" s="482"/>
      <c r="AA271" s="482"/>
      <c r="AB271" s="482"/>
      <c r="AC271" s="482"/>
      <c r="AD271" s="482"/>
      <c r="AE271" s="482"/>
      <c r="AF271" s="482"/>
      <c r="AG271" s="482"/>
      <c r="AH271" s="482"/>
      <c r="AI271" s="482"/>
      <c r="AJ271" s="482"/>
      <c r="AK271" s="482"/>
      <c r="AL271" s="482"/>
      <c r="AM271" s="482"/>
      <c r="AN271" s="482"/>
      <c r="AO271" s="482"/>
      <c r="AP271" s="482"/>
      <c r="AQ271" s="482"/>
      <c r="AR271" s="482"/>
      <c r="AS271" s="482"/>
      <c r="AT271" s="482"/>
      <c r="AU271" s="482"/>
      <c r="AV271" s="482"/>
      <c r="AW271" s="482"/>
      <c r="AX271" s="482"/>
      <c r="AY271" s="482"/>
      <c r="AZ271" s="482"/>
      <c r="BA271" s="482"/>
      <c r="BB271" s="482"/>
      <c r="BC271" s="482"/>
      <c r="BD271" s="482"/>
      <c r="BE271" s="482"/>
      <c r="BF271" s="482"/>
      <c r="BG271" s="482"/>
      <c r="BH271" s="482"/>
      <c r="BI271" s="482"/>
      <c r="BJ271" s="482"/>
      <c r="BK271" s="482"/>
      <c r="BL271" s="482"/>
      <c r="BM271" s="482"/>
      <c r="BN271" s="482"/>
      <c r="BO271" s="482"/>
      <c r="BP271" s="482"/>
      <c r="BQ271" s="482"/>
      <c r="BR271" s="482"/>
      <c r="BS271" s="482"/>
      <c r="BT271" s="482"/>
      <c r="BU271" s="482"/>
      <c r="BV271" s="482"/>
      <c r="BW271" s="483"/>
    </row>
    <row r="272" spans="1:75" s="146" customFormat="1" ht="24.75" customHeight="1" x14ac:dyDescent="0.25">
      <c r="A272" s="481" t="s">
        <v>256</v>
      </c>
      <c r="B272" s="482"/>
      <c r="C272" s="482"/>
      <c r="D272" s="482"/>
      <c r="E272" s="482"/>
      <c r="F272" s="482"/>
      <c r="G272" s="482"/>
      <c r="H272" s="482"/>
      <c r="I272" s="482"/>
      <c r="J272" s="482"/>
      <c r="K272" s="482"/>
      <c r="L272" s="482"/>
      <c r="M272" s="482"/>
      <c r="N272" s="482"/>
      <c r="O272" s="482"/>
      <c r="P272" s="482"/>
      <c r="Q272" s="482"/>
      <c r="R272" s="482"/>
      <c r="S272" s="482"/>
      <c r="T272" s="482"/>
      <c r="U272" s="482"/>
      <c r="V272" s="482"/>
      <c r="W272" s="482"/>
      <c r="X272" s="482"/>
      <c r="Y272" s="482"/>
      <c r="Z272" s="482"/>
      <c r="AA272" s="482"/>
      <c r="AB272" s="482"/>
      <c r="AC272" s="482"/>
      <c r="AD272" s="482"/>
      <c r="AE272" s="482"/>
      <c r="AF272" s="482"/>
      <c r="AG272" s="482"/>
      <c r="AH272" s="482"/>
      <c r="AI272" s="482"/>
      <c r="AJ272" s="482"/>
      <c r="AK272" s="482"/>
      <c r="AL272" s="482"/>
      <c r="AM272" s="482"/>
      <c r="AN272" s="482"/>
      <c r="AO272" s="482"/>
      <c r="AP272" s="482"/>
      <c r="AQ272" s="482"/>
      <c r="AR272" s="482"/>
      <c r="AS272" s="482"/>
      <c r="AT272" s="482"/>
      <c r="AU272" s="482"/>
      <c r="AV272" s="482"/>
      <c r="AW272" s="482"/>
      <c r="AX272" s="482"/>
      <c r="AY272" s="482"/>
      <c r="AZ272" s="482"/>
      <c r="BA272" s="482"/>
      <c r="BB272" s="482"/>
      <c r="BC272" s="482"/>
      <c r="BD272" s="482"/>
      <c r="BE272" s="482"/>
      <c r="BF272" s="482"/>
      <c r="BG272" s="482"/>
      <c r="BH272" s="482"/>
      <c r="BI272" s="482"/>
      <c r="BJ272" s="482"/>
      <c r="BK272" s="482"/>
      <c r="BL272" s="482"/>
      <c r="BM272" s="482"/>
      <c r="BN272" s="482"/>
      <c r="BO272" s="482"/>
      <c r="BP272" s="482"/>
      <c r="BQ272" s="482"/>
      <c r="BR272" s="482"/>
      <c r="BS272" s="482"/>
      <c r="BT272" s="482"/>
      <c r="BU272" s="482"/>
      <c r="BV272" s="482"/>
      <c r="BW272" s="483"/>
    </row>
    <row r="273" spans="1:84" s="146" customFormat="1" ht="27" customHeight="1" x14ac:dyDescent="0.25">
      <c r="A273" s="481" t="s">
        <v>257</v>
      </c>
      <c r="B273" s="482"/>
      <c r="C273" s="482"/>
      <c r="D273" s="482"/>
      <c r="E273" s="482"/>
      <c r="F273" s="482"/>
      <c r="G273" s="482"/>
      <c r="H273" s="482"/>
      <c r="I273" s="482"/>
      <c r="J273" s="482"/>
      <c r="K273" s="482"/>
      <c r="L273" s="482"/>
      <c r="M273" s="482"/>
      <c r="N273" s="482"/>
      <c r="O273" s="482"/>
      <c r="P273" s="482"/>
      <c r="Q273" s="482"/>
      <c r="R273" s="482"/>
      <c r="S273" s="482"/>
      <c r="T273" s="482"/>
      <c r="U273" s="482"/>
      <c r="V273" s="482"/>
      <c r="W273" s="482"/>
      <c r="X273" s="482"/>
      <c r="Y273" s="482"/>
      <c r="Z273" s="482"/>
      <c r="AA273" s="482"/>
      <c r="AB273" s="482"/>
      <c r="AC273" s="482"/>
      <c r="AD273" s="482"/>
      <c r="AE273" s="482"/>
      <c r="AF273" s="482"/>
      <c r="AG273" s="482"/>
      <c r="AH273" s="482"/>
      <c r="AI273" s="482"/>
      <c r="AJ273" s="482"/>
      <c r="AK273" s="482"/>
      <c r="AL273" s="482"/>
      <c r="AM273" s="482"/>
      <c r="AN273" s="482"/>
      <c r="AO273" s="482"/>
      <c r="AP273" s="482"/>
      <c r="AQ273" s="482"/>
      <c r="AR273" s="482"/>
      <c r="AS273" s="482"/>
      <c r="AT273" s="482"/>
      <c r="AU273" s="482"/>
      <c r="AV273" s="482"/>
      <c r="AW273" s="482"/>
      <c r="AX273" s="482"/>
      <c r="AY273" s="482"/>
      <c r="AZ273" s="482"/>
      <c r="BA273" s="482"/>
      <c r="BB273" s="482"/>
      <c r="BC273" s="482"/>
      <c r="BD273" s="482"/>
      <c r="BE273" s="482"/>
      <c r="BF273" s="482"/>
      <c r="BG273" s="482"/>
      <c r="BH273" s="482"/>
      <c r="BI273" s="482"/>
      <c r="BJ273" s="482"/>
      <c r="BK273" s="482"/>
      <c r="BL273" s="482"/>
      <c r="BM273" s="482"/>
      <c r="BN273" s="482"/>
      <c r="BO273" s="482"/>
      <c r="BP273" s="482"/>
      <c r="BQ273" s="482"/>
      <c r="BR273" s="482"/>
      <c r="BS273" s="482"/>
      <c r="BT273" s="482"/>
      <c r="BU273" s="482"/>
      <c r="BV273" s="482"/>
      <c r="BW273" s="483"/>
    </row>
    <row r="274" spans="1:84" s="146" customFormat="1" ht="38.25" customHeight="1" x14ac:dyDescent="0.25">
      <c r="A274" s="481" t="s">
        <v>258</v>
      </c>
      <c r="B274" s="482"/>
      <c r="C274" s="482"/>
      <c r="D274" s="482"/>
      <c r="E274" s="482"/>
      <c r="F274" s="482"/>
      <c r="G274" s="482"/>
      <c r="H274" s="482"/>
      <c r="I274" s="482"/>
      <c r="J274" s="482"/>
      <c r="K274" s="482"/>
      <c r="L274" s="482"/>
      <c r="M274" s="482"/>
      <c r="N274" s="482"/>
      <c r="O274" s="482"/>
      <c r="P274" s="482"/>
      <c r="Q274" s="482"/>
      <c r="R274" s="482"/>
      <c r="S274" s="482"/>
      <c r="T274" s="482"/>
      <c r="U274" s="482"/>
      <c r="V274" s="482"/>
      <c r="W274" s="482"/>
      <c r="X274" s="482"/>
      <c r="Y274" s="482"/>
      <c r="Z274" s="482"/>
      <c r="AA274" s="482"/>
      <c r="AB274" s="482"/>
      <c r="AC274" s="482"/>
      <c r="AD274" s="482"/>
      <c r="AE274" s="482"/>
      <c r="AF274" s="482"/>
      <c r="AG274" s="482"/>
      <c r="AH274" s="482"/>
      <c r="AI274" s="482"/>
      <c r="AJ274" s="482"/>
      <c r="AK274" s="482"/>
      <c r="AL274" s="482"/>
      <c r="AM274" s="482"/>
      <c r="AN274" s="482"/>
      <c r="AO274" s="482"/>
      <c r="AP274" s="482"/>
      <c r="AQ274" s="482"/>
      <c r="AR274" s="482"/>
      <c r="AS274" s="482"/>
      <c r="AT274" s="482"/>
      <c r="AU274" s="482"/>
      <c r="AV274" s="482"/>
      <c r="AW274" s="482"/>
      <c r="AX274" s="482"/>
      <c r="AY274" s="482"/>
      <c r="AZ274" s="482"/>
      <c r="BA274" s="482"/>
      <c r="BB274" s="482"/>
      <c r="BC274" s="482"/>
      <c r="BD274" s="482"/>
      <c r="BE274" s="482"/>
      <c r="BF274" s="482"/>
      <c r="BG274" s="482"/>
      <c r="BH274" s="482"/>
      <c r="BI274" s="482"/>
      <c r="BJ274" s="482"/>
      <c r="BK274" s="482"/>
      <c r="BL274" s="482"/>
      <c r="BM274" s="482"/>
      <c r="BN274" s="482"/>
      <c r="BO274" s="482"/>
      <c r="BP274" s="482"/>
      <c r="BQ274" s="482"/>
      <c r="BR274" s="482"/>
      <c r="BS274" s="482"/>
      <c r="BT274" s="482"/>
      <c r="BU274" s="482"/>
      <c r="BV274" s="482"/>
      <c r="BW274" s="483"/>
    </row>
    <row r="275" spans="1:84" s="146" customFormat="1" ht="38.25" customHeight="1" x14ac:dyDescent="0.25">
      <c r="A275" s="481" t="s">
        <v>259</v>
      </c>
      <c r="B275" s="482"/>
      <c r="C275" s="482"/>
      <c r="D275" s="482"/>
      <c r="E275" s="482"/>
      <c r="F275" s="482"/>
      <c r="G275" s="482"/>
      <c r="H275" s="482"/>
      <c r="I275" s="482"/>
      <c r="J275" s="482"/>
      <c r="K275" s="482"/>
      <c r="L275" s="482"/>
      <c r="M275" s="482"/>
      <c r="N275" s="482"/>
      <c r="O275" s="482"/>
      <c r="P275" s="482"/>
      <c r="Q275" s="482"/>
      <c r="R275" s="482"/>
      <c r="S275" s="482"/>
      <c r="T275" s="482"/>
      <c r="U275" s="482"/>
      <c r="V275" s="482"/>
      <c r="W275" s="482"/>
      <c r="X275" s="482"/>
      <c r="Y275" s="482"/>
      <c r="Z275" s="482"/>
      <c r="AA275" s="482"/>
      <c r="AB275" s="482"/>
      <c r="AC275" s="482"/>
      <c r="AD275" s="482"/>
      <c r="AE275" s="482"/>
      <c r="AF275" s="482"/>
      <c r="AG275" s="482"/>
      <c r="AH275" s="482"/>
      <c r="AI275" s="482"/>
      <c r="AJ275" s="482"/>
      <c r="AK275" s="482"/>
      <c r="AL275" s="482"/>
      <c r="AM275" s="482"/>
      <c r="AN275" s="482"/>
      <c r="AO275" s="482"/>
      <c r="AP275" s="482"/>
      <c r="AQ275" s="482"/>
      <c r="AR275" s="482"/>
      <c r="AS275" s="482"/>
      <c r="AT275" s="482"/>
      <c r="AU275" s="482"/>
      <c r="AV275" s="482"/>
      <c r="AW275" s="482"/>
      <c r="AX275" s="482"/>
      <c r="AY275" s="482"/>
      <c r="AZ275" s="482"/>
      <c r="BA275" s="482"/>
      <c r="BB275" s="482"/>
      <c r="BC275" s="482"/>
      <c r="BD275" s="482"/>
      <c r="BE275" s="482"/>
      <c r="BF275" s="482"/>
      <c r="BG275" s="482"/>
      <c r="BH275" s="482"/>
      <c r="BI275" s="482"/>
      <c r="BJ275" s="482"/>
      <c r="BK275" s="482"/>
      <c r="BL275" s="482"/>
      <c r="BM275" s="482"/>
      <c r="BN275" s="482"/>
      <c r="BO275" s="482"/>
      <c r="BP275" s="482"/>
      <c r="BQ275" s="482"/>
      <c r="BR275" s="482"/>
      <c r="BS275" s="482"/>
      <c r="BT275" s="482"/>
      <c r="BU275" s="482"/>
      <c r="BV275" s="482"/>
      <c r="BW275" s="483"/>
    </row>
    <row r="276" spans="1:84" s="146" customFormat="1" ht="24" customHeight="1" x14ac:dyDescent="0.25">
      <c r="A276" s="481" t="s">
        <v>260</v>
      </c>
      <c r="B276" s="482"/>
      <c r="C276" s="482"/>
      <c r="D276" s="482"/>
      <c r="E276" s="482"/>
      <c r="F276" s="482"/>
      <c r="G276" s="482"/>
      <c r="H276" s="482"/>
      <c r="I276" s="482"/>
      <c r="J276" s="482"/>
      <c r="K276" s="482"/>
      <c r="L276" s="482"/>
      <c r="M276" s="482"/>
      <c r="N276" s="482"/>
      <c r="O276" s="482"/>
      <c r="P276" s="482"/>
      <c r="Q276" s="482"/>
      <c r="R276" s="482"/>
      <c r="S276" s="482"/>
      <c r="T276" s="482"/>
      <c r="U276" s="482"/>
      <c r="V276" s="482"/>
      <c r="W276" s="482"/>
      <c r="X276" s="482"/>
      <c r="Y276" s="482"/>
      <c r="Z276" s="482"/>
      <c r="AA276" s="482"/>
      <c r="AB276" s="482"/>
      <c r="AC276" s="482"/>
      <c r="AD276" s="482"/>
      <c r="AE276" s="482"/>
      <c r="AF276" s="482"/>
      <c r="AG276" s="482"/>
      <c r="AH276" s="482"/>
      <c r="AI276" s="482"/>
      <c r="AJ276" s="482"/>
      <c r="AK276" s="482"/>
      <c r="AL276" s="482"/>
      <c r="AM276" s="482"/>
      <c r="AN276" s="482"/>
      <c r="AO276" s="482"/>
      <c r="AP276" s="482"/>
      <c r="AQ276" s="482"/>
      <c r="AR276" s="482"/>
      <c r="AS276" s="482"/>
      <c r="AT276" s="482"/>
      <c r="AU276" s="482"/>
      <c r="AV276" s="482"/>
      <c r="AW276" s="482"/>
      <c r="AX276" s="482"/>
      <c r="AY276" s="482"/>
      <c r="AZ276" s="482"/>
      <c r="BA276" s="482"/>
      <c r="BB276" s="482"/>
      <c r="BC276" s="482"/>
      <c r="BD276" s="482"/>
      <c r="BE276" s="482"/>
      <c r="BF276" s="482"/>
      <c r="BG276" s="482"/>
      <c r="BH276" s="482"/>
      <c r="BI276" s="482"/>
      <c r="BJ276" s="482"/>
      <c r="BK276" s="482"/>
      <c r="BL276" s="482"/>
      <c r="BM276" s="482"/>
      <c r="BN276" s="482"/>
      <c r="BO276" s="482"/>
      <c r="BP276" s="482"/>
      <c r="BQ276" s="482"/>
      <c r="BR276" s="482"/>
      <c r="BS276" s="482"/>
      <c r="BT276" s="482"/>
      <c r="BU276" s="482"/>
      <c r="BV276" s="482"/>
      <c r="BW276" s="483"/>
    </row>
    <row r="277" spans="1:84" s="146" customFormat="1" ht="27.75" customHeight="1" x14ac:dyDescent="0.25">
      <c r="A277" s="481" t="s">
        <v>261</v>
      </c>
      <c r="B277" s="482"/>
      <c r="C277" s="482"/>
      <c r="D277" s="482"/>
      <c r="E277" s="482"/>
      <c r="F277" s="482"/>
      <c r="G277" s="482"/>
      <c r="H277" s="482"/>
      <c r="I277" s="482"/>
      <c r="J277" s="482"/>
      <c r="K277" s="482"/>
      <c r="L277" s="482"/>
      <c r="M277" s="482"/>
      <c r="N277" s="482"/>
      <c r="O277" s="482"/>
      <c r="P277" s="482"/>
      <c r="Q277" s="482"/>
      <c r="R277" s="482"/>
      <c r="S277" s="482"/>
      <c r="T277" s="482"/>
      <c r="U277" s="482"/>
      <c r="V277" s="482"/>
      <c r="W277" s="482"/>
      <c r="X277" s="482"/>
      <c r="Y277" s="482"/>
      <c r="Z277" s="482"/>
      <c r="AA277" s="482"/>
      <c r="AB277" s="482"/>
      <c r="AC277" s="482"/>
      <c r="AD277" s="482"/>
      <c r="AE277" s="482"/>
      <c r="AF277" s="482"/>
      <c r="AG277" s="482"/>
      <c r="AH277" s="482"/>
      <c r="AI277" s="482"/>
      <c r="AJ277" s="482"/>
      <c r="AK277" s="482"/>
      <c r="AL277" s="482"/>
      <c r="AM277" s="482"/>
      <c r="AN277" s="482"/>
      <c r="AO277" s="482"/>
      <c r="AP277" s="482"/>
      <c r="AQ277" s="482"/>
      <c r="AR277" s="482"/>
      <c r="AS277" s="482"/>
      <c r="AT277" s="482"/>
      <c r="AU277" s="482"/>
      <c r="AV277" s="482"/>
      <c r="AW277" s="482"/>
      <c r="AX277" s="482"/>
      <c r="AY277" s="482"/>
      <c r="AZ277" s="482"/>
      <c r="BA277" s="482"/>
      <c r="BB277" s="482"/>
      <c r="BC277" s="482"/>
      <c r="BD277" s="482"/>
      <c r="BE277" s="482"/>
      <c r="BF277" s="482"/>
      <c r="BG277" s="482"/>
      <c r="BH277" s="482"/>
      <c r="BI277" s="482"/>
      <c r="BJ277" s="482"/>
      <c r="BK277" s="482"/>
      <c r="BL277" s="482"/>
      <c r="BM277" s="482"/>
      <c r="BN277" s="482"/>
      <c r="BO277" s="482"/>
      <c r="BP277" s="482"/>
      <c r="BQ277" s="482"/>
      <c r="BR277" s="482"/>
      <c r="BS277" s="482"/>
      <c r="BT277" s="482"/>
      <c r="BU277" s="482"/>
      <c r="BV277" s="482"/>
      <c r="BW277" s="483"/>
    </row>
    <row r="278" spans="1:84" s="146" customFormat="1" ht="25.5" customHeight="1" x14ac:dyDescent="0.25">
      <c r="A278" s="481" t="s">
        <v>262</v>
      </c>
      <c r="B278" s="482"/>
      <c r="C278" s="482"/>
      <c r="D278" s="482"/>
      <c r="E278" s="482"/>
      <c r="F278" s="482"/>
      <c r="G278" s="482"/>
      <c r="H278" s="482"/>
      <c r="I278" s="482"/>
      <c r="J278" s="482"/>
      <c r="K278" s="482"/>
      <c r="L278" s="482"/>
      <c r="M278" s="482"/>
      <c r="N278" s="482"/>
      <c r="O278" s="482"/>
      <c r="P278" s="482"/>
      <c r="Q278" s="482"/>
      <c r="R278" s="482"/>
      <c r="S278" s="482"/>
      <c r="T278" s="482"/>
      <c r="U278" s="482"/>
      <c r="V278" s="482"/>
      <c r="W278" s="482"/>
      <c r="X278" s="482"/>
      <c r="Y278" s="482"/>
      <c r="Z278" s="482"/>
      <c r="AA278" s="482"/>
      <c r="AB278" s="482"/>
      <c r="AC278" s="482"/>
      <c r="AD278" s="482"/>
      <c r="AE278" s="482"/>
      <c r="AF278" s="482"/>
      <c r="AG278" s="482"/>
      <c r="AH278" s="482"/>
      <c r="AI278" s="482"/>
      <c r="AJ278" s="482"/>
      <c r="AK278" s="482"/>
      <c r="AL278" s="482"/>
      <c r="AM278" s="482"/>
      <c r="AN278" s="482"/>
      <c r="AO278" s="482"/>
      <c r="AP278" s="482"/>
      <c r="AQ278" s="482"/>
      <c r="AR278" s="482"/>
      <c r="AS278" s="482"/>
      <c r="AT278" s="482"/>
      <c r="AU278" s="482"/>
      <c r="AV278" s="482"/>
      <c r="AW278" s="482"/>
      <c r="AX278" s="482"/>
      <c r="AY278" s="482"/>
      <c r="AZ278" s="482"/>
      <c r="BA278" s="482"/>
      <c r="BB278" s="482"/>
      <c r="BC278" s="482"/>
      <c r="BD278" s="482"/>
      <c r="BE278" s="482"/>
      <c r="BF278" s="482"/>
      <c r="BG278" s="482"/>
      <c r="BH278" s="482"/>
      <c r="BI278" s="482"/>
      <c r="BJ278" s="482"/>
      <c r="BK278" s="482"/>
      <c r="BL278" s="482"/>
      <c r="BM278" s="482"/>
      <c r="BN278" s="482"/>
      <c r="BO278" s="482"/>
      <c r="BP278" s="482"/>
      <c r="BQ278" s="482"/>
      <c r="BR278" s="482"/>
      <c r="BS278" s="482"/>
      <c r="BT278" s="482"/>
      <c r="BU278" s="482"/>
      <c r="BV278" s="482"/>
      <c r="BW278" s="483"/>
    </row>
    <row r="279" spans="1:84" s="146" customFormat="1" ht="27" customHeight="1" x14ac:dyDescent="0.25">
      <c r="A279" s="481" t="s">
        <v>263</v>
      </c>
      <c r="B279" s="482"/>
      <c r="C279" s="482"/>
      <c r="D279" s="482"/>
      <c r="E279" s="482"/>
      <c r="F279" s="482"/>
      <c r="G279" s="482"/>
      <c r="H279" s="482"/>
      <c r="I279" s="482"/>
      <c r="J279" s="482"/>
      <c r="K279" s="482"/>
      <c r="L279" s="482"/>
      <c r="M279" s="482"/>
      <c r="N279" s="482"/>
      <c r="O279" s="482"/>
      <c r="P279" s="482"/>
      <c r="Q279" s="482"/>
      <c r="R279" s="482"/>
      <c r="S279" s="482"/>
      <c r="T279" s="482"/>
      <c r="U279" s="482"/>
      <c r="V279" s="482"/>
      <c r="W279" s="482"/>
      <c r="X279" s="482"/>
      <c r="Y279" s="482"/>
      <c r="Z279" s="482"/>
      <c r="AA279" s="482"/>
      <c r="AB279" s="482"/>
      <c r="AC279" s="482"/>
      <c r="AD279" s="482"/>
      <c r="AE279" s="482"/>
      <c r="AF279" s="482"/>
      <c r="AG279" s="482"/>
      <c r="AH279" s="482"/>
      <c r="AI279" s="482"/>
      <c r="AJ279" s="482"/>
      <c r="AK279" s="482"/>
      <c r="AL279" s="482"/>
      <c r="AM279" s="482"/>
      <c r="AN279" s="482"/>
      <c r="AO279" s="482"/>
      <c r="AP279" s="482"/>
      <c r="AQ279" s="482"/>
      <c r="AR279" s="482"/>
      <c r="AS279" s="482"/>
      <c r="AT279" s="482"/>
      <c r="AU279" s="482"/>
      <c r="AV279" s="482"/>
      <c r="AW279" s="482"/>
      <c r="AX279" s="482"/>
      <c r="AY279" s="482"/>
      <c r="AZ279" s="482"/>
      <c r="BA279" s="482"/>
      <c r="BB279" s="482"/>
      <c r="BC279" s="482"/>
      <c r="BD279" s="482"/>
      <c r="BE279" s="482"/>
      <c r="BF279" s="482"/>
      <c r="BG279" s="482"/>
      <c r="BH279" s="482"/>
      <c r="BI279" s="482"/>
      <c r="BJ279" s="482"/>
      <c r="BK279" s="482"/>
      <c r="BL279" s="482"/>
      <c r="BM279" s="482"/>
      <c r="BN279" s="482"/>
      <c r="BO279" s="482"/>
      <c r="BP279" s="482"/>
      <c r="BQ279" s="482"/>
      <c r="BR279" s="482"/>
      <c r="BS279" s="482"/>
      <c r="BT279" s="482"/>
      <c r="BU279" s="482"/>
      <c r="BV279" s="482"/>
      <c r="BW279" s="483"/>
    </row>
    <row r="280" spans="1:84" s="146" customFormat="1" ht="27.75" customHeight="1" x14ac:dyDescent="0.25">
      <c r="A280" s="481" t="s">
        <v>264</v>
      </c>
      <c r="B280" s="482"/>
      <c r="C280" s="482"/>
      <c r="D280" s="482"/>
      <c r="E280" s="482"/>
      <c r="F280" s="482"/>
      <c r="G280" s="482"/>
      <c r="H280" s="482"/>
      <c r="I280" s="482"/>
      <c r="J280" s="482"/>
      <c r="K280" s="482"/>
      <c r="L280" s="482"/>
      <c r="M280" s="482"/>
      <c r="N280" s="482"/>
      <c r="O280" s="482"/>
      <c r="P280" s="482"/>
      <c r="Q280" s="482"/>
      <c r="R280" s="482"/>
      <c r="S280" s="482"/>
      <c r="T280" s="482"/>
      <c r="U280" s="482"/>
      <c r="V280" s="482"/>
      <c r="W280" s="482"/>
      <c r="X280" s="482"/>
      <c r="Y280" s="482"/>
      <c r="Z280" s="482"/>
      <c r="AA280" s="482"/>
      <c r="AB280" s="482"/>
      <c r="AC280" s="482"/>
      <c r="AD280" s="482"/>
      <c r="AE280" s="482"/>
      <c r="AF280" s="482"/>
      <c r="AG280" s="482"/>
      <c r="AH280" s="482"/>
      <c r="AI280" s="482"/>
      <c r="AJ280" s="482"/>
      <c r="AK280" s="482"/>
      <c r="AL280" s="482"/>
      <c r="AM280" s="482"/>
      <c r="AN280" s="482"/>
      <c r="AO280" s="482"/>
      <c r="AP280" s="482"/>
      <c r="AQ280" s="482"/>
      <c r="AR280" s="482"/>
      <c r="AS280" s="482"/>
      <c r="AT280" s="482"/>
      <c r="AU280" s="482"/>
      <c r="AV280" s="482"/>
      <c r="AW280" s="482"/>
      <c r="AX280" s="482"/>
      <c r="AY280" s="482"/>
      <c r="AZ280" s="482"/>
      <c r="BA280" s="482"/>
      <c r="BB280" s="482"/>
      <c r="BC280" s="482"/>
      <c r="BD280" s="482"/>
      <c r="BE280" s="482"/>
      <c r="BF280" s="482"/>
      <c r="BG280" s="482"/>
      <c r="BH280" s="482"/>
      <c r="BI280" s="482"/>
      <c r="BJ280" s="482"/>
      <c r="BK280" s="482"/>
      <c r="BL280" s="482"/>
      <c r="BM280" s="482"/>
      <c r="BN280" s="482"/>
      <c r="BO280" s="482"/>
      <c r="BP280" s="482"/>
      <c r="BQ280" s="482"/>
      <c r="BR280" s="482"/>
      <c r="BS280" s="482"/>
      <c r="BT280" s="482"/>
      <c r="BU280" s="482"/>
      <c r="BV280" s="482"/>
      <c r="BW280" s="483"/>
    </row>
    <row r="281" spans="1:84" s="146" customFormat="1" ht="25.5" customHeight="1" x14ac:dyDescent="0.25">
      <c r="A281" s="481" t="s">
        <v>265</v>
      </c>
      <c r="B281" s="482"/>
      <c r="C281" s="482"/>
      <c r="D281" s="482"/>
      <c r="E281" s="482"/>
      <c r="F281" s="482"/>
      <c r="G281" s="482"/>
      <c r="H281" s="482"/>
      <c r="I281" s="482"/>
      <c r="J281" s="482"/>
      <c r="K281" s="482"/>
      <c r="L281" s="482"/>
      <c r="M281" s="482"/>
      <c r="N281" s="482"/>
      <c r="O281" s="482"/>
      <c r="P281" s="482"/>
      <c r="Q281" s="482"/>
      <c r="R281" s="482"/>
      <c r="S281" s="482"/>
      <c r="T281" s="482"/>
      <c r="U281" s="482"/>
      <c r="V281" s="482"/>
      <c r="W281" s="482"/>
      <c r="X281" s="482"/>
      <c r="Y281" s="482"/>
      <c r="Z281" s="482"/>
      <c r="AA281" s="482"/>
      <c r="AB281" s="482"/>
      <c r="AC281" s="482"/>
      <c r="AD281" s="482"/>
      <c r="AE281" s="482"/>
      <c r="AF281" s="482"/>
      <c r="AG281" s="482"/>
      <c r="AH281" s="482"/>
      <c r="AI281" s="482"/>
      <c r="AJ281" s="482"/>
      <c r="AK281" s="482"/>
      <c r="AL281" s="482"/>
      <c r="AM281" s="482"/>
      <c r="AN281" s="482"/>
      <c r="AO281" s="482"/>
      <c r="AP281" s="482"/>
      <c r="AQ281" s="482"/>
      <c r="AR281" s="482"/>
      <c r="AS281" s="482"/>
      <c r="AT281" s="482"/>
      <c r="AU281" s="482"/>
      <c r="AV281" s="482"/>
      <c r="AW281" s="482"/>
      <c r="AX281" s="482"/>
      <c r="AY281" s="482"/>
      <c r="AZ281" s="482"/>
      <c r="BA281" s="482"/>
      <c r="BB281" s="482"/>
      <c r="BC281" s="482"/>
      <c r="BD281" s="482"/>
      <c r="BE281" s="482"/>
      <c r="BF281" s="482"/>
      <c r="BG281" s="482"/>
      <c r="BH281" s="482"/>
      <c r="BI281" s="482"/>
      <c r="BJ281" s="482"/>
      <c r="BK281" s="482"/>
      <c r="BL281" s="482"/>
      <c r="BM281" s="482"/>
      <c r="BN281" s="482"/>
      <c r="BO281" s="482"/>
      <c r="BP281" s="482"/>
      <c r="BQ281" s="482"/>
      <c r="BR281" s="482"/>
      <c r="BS281" s="482"/>
      <c r="BT281" s="482"/>
      <c r="BU281" s="482"/>
      <c r="BV281" s="482"/>
      <c r="BW281" s="483"/>
    </row>
    <row r="282" spans="1:84" s="146" customFormat="1" x14ac:dyDescent="0.25">
      <c r="A282" s="492"/>
      <c r="B282" s="493"/>
      <c r="C282" s="493"/>
      <c r="D282" s="493"/>
      <c r="E282" s="493"/>
      <c r="F282" s="493"/>
      <c r="G282" s="493"/>
      <c r="H282" s="493"/>
      <c r="I282" s="493"/>
      <c r="J282" s="493"/>
      <c r="K282" s="493"/>
      <c r="L282" s="493"/>
      <c r="M282" s="493"/>
      <c r="N282" s="493"/>
      <c r="O282" s="493"/>
      <c r="P282" s="493"/>
      <c r="Q282" s="493"/>
      <c r="R282" s="493"/>
      <c r="S282" s="493"/>
      <c r="T282" s="493"/>
      <c r="U282" s="493"/>
      <c r="V282" s="493"/>
      <c r="W282" s="493"/>
      <c r="X282" s="493"/>
      <c r="Y282" s="493"/>
      <c r="Z282" s="493"/>
      <c r="AA282" s="493"/>
      <c r="AB282" s="493"/>
      <c r="AC282" s="493"/>
      <c r="AD282" s="493"/>
      <c r="AE282" s="493"/>
      <c r="AF282" s="493"/>
      <c r="AG282" s="493"/>
      <c r="AH282" s="493"/>
      <c r="AI282" s="493"/>
      <c r="AJ282" s="493"/>
      <c r="AK282" s="493"/>
      <c r="AL282" s="493"/>
      <c r="AM282" s="493"/>
      <c r="AN282" s="493"/>
      <c r="AO282" s="493"/>
      <c r="AP282" s="493"/>
      <c r="AQ282" s="493"/>
      <c r="AR282" s="493"/>
      <c r="AS282" s="493"/>
      <c r="AT282" s="493"/>
      <c r="AU282" s="493"/>
      <c r="AV282" s="493"/>
      <c r="AW282" s="493"/>
      <c r="AX282" s="493"/>
      <c r="AY282" s="493"/>
      <c r="AZ282" s="493"/>
      <c r="BA282" s="493"/>
      <c r="BB282" s="493"/>
      <c r="BC282" s="493"/>
      <c r="BD282" s="493"/>
      <c r="BE282" s="493"/>
      <c r="BF282" s="493"/>
      <c r="BG282" s="493"/>
      <c r="BH282" s="493"/>
      <c r="BI282" s="493"/>
      <c r="BJ282" s="493"/>
      <c r="BK282" s="493"/>
      <c r="BL282" s="493"/>
      <c r="BM282" s="493"/>
      <c r="BN282" s="493"/>
      <c r="BO282" s="493"/>
      <c r="BP282" s="493"/>
      <c r="BQ282" s="493"/>
      <c r="BR282" s="493"/>
      <c r="BS282" s="493"/>
      <c r="BT282" s="493"/>
      <c r="BU282" s="493"/>
      <c r="BV282" s="493"/>
      <c r="BW282" s="494"/>
    </row>
    <row r="283" spans="1:84" s="146" customFormat="1" ht="53.25" customHeight="1" x14ac:dyDescent="0.25">
      <c r="A283" s="495" t="s">
        <v>266</v>
      </c>
      <c r="B283" s="496"/>
      <c r="C283" s="496"/>
      <c r="D283" s="496"/>
      <c r="E283" s="496"/>
      <c r="F283" s="496"/>
      <c r="G283" s="496"/>
      <c r="H283" s="496"/>
      <c r="I283" s="496"/>
      <c r="J283" s="496"/>
      <c r="K283" s="496"/>
      <c r="L283" s="496"/>
      <c r="M283" s="496"/>
      <c r="N283" s="496"/>
      <c r="O283" s="496"/>
      <c r="P283" s="496"/>
      <c r="Q283" s="496"/>
      <c r="R283" s="496"/>
      <c r="S283" s="496"/>
      <c r="T283" s="496"/>
      <c r="U283" s="496"/>
      <c r="V283" s="496"/>
      <c r="W283" s="496"/>
      <c r="X283" s="496"/>
      <c r="Y283" s="496"/>
      <c r="Z283" s="496"/>
      <c r="AA283" s="496"/>
      <c r="AB283" s="496"/>
      <c r="AC283" s="496"/>
      <c r="AD283" s="496"/>
      <c r="AE283" s="496"/>
      <c r="AF283" s="496"/>
      <c r="AG283" s="496"/>
      <c r="AH283" s="496"/>
      <c r="AI283" s="496"/>
      <c r="AJ283" s="496"/>
      <c r="AK283" s="496"/>
      <c r="AL283" s="496"/>
      <c r="AM283" s="496"/>
      <c r="AN283" s="496"/>
      <c r="AO283" s="496"/>
      <c r="AP283" s="496"/>
      <c r="AQ283" s="496"/>
      <c r="AR283" s="496"/>
      <c r="AS283" s="496"/>
      <c r="AT283" s="496"/>
      <c r="AU283" s="496"/>
      <c r="AV283" s="496"/>
      <c r="AW283" s="496"/>
      <c r="AX283" s="496"/>
      <c r="AY283" s="496"/>
      <c r="AZ283" s="496"/>
      <c r="BA283" s="496"/>
      <c r="BB283" s="496"/>
      <c r="BC283" s="496"/>
      <c r="BD283" s="496"/>
      <c r="BE283" s="496"/>
      <c r="BF283" s="496"/>
      <c r="BG283" s="496"/>
      <c r="BH283" s="496"/>
      <c r="BI283" s="496"/>
      <c r="BJ283" s="496"/>
      <c r="BK283" s="496"/>
      <c r="BL283" s="496"/>
      <c r="BM283" s="496"/>
      <c r="BN283" s="496"/>
      <c r="BO283" s="496"/>
      <c r="BP283" s="496"/>
      <c r="BQ283" s="496"/>
      <c r="BR283" s="496"/>
      <c r="BS283" s="496"/>
      <c r="BT283" s="496"/>
      <c r="BU283" s="496"/>
      <c r="BV283" s="496"/>
      <c r="BW283" s="497"/>
    </row>
    <row r="284" spans="1:84" s="146" customFormat="1" ht="22.5" customHeight="1" x14ac:dyDescent="0.25"/>
    <row r="285" spans="1:84" x14ac:dyDescent="0.25">
      <c r="CF285" s="118"/>
    </row>
    <row r="286" spans="1:84" x14ac:dyDescent="0.25">
      <c r="CF286" s="118"/>
    </row>
    <row r="287" spans="1:84" x14ac:dyDescent="0.25">
      <c r="CF287" s="118"/>
    </row>
    <row r="288" spans="1:84" x14ac:dyDescent="0.25">
      <c r="CF288" s="118"/>
    </row>
    <row r="289" spans="84:84" x14ac:dyDescent="0.25">
      <c r="CF289" s="118"/>
    </row>
    <row r="290" spans="84:84" x14ac:dyDescent="0.25">
      <c r="CF290" s="118"/>
    </row>
    <row r="291" spans="84:84" x14ac:dyDescent="0.25">
      <c r="CF291" s="118"/>
    </row>
    <row r="292" spans="84:84" x14ac:dyDescent="0.25">
      <c r="CF292" s="118"/>
    </row>
    <row r="293" spans="84:84" x14ac:dyDescent="0.25">
      <c r="CF293" s="118"/>
    </row>
    <row r="294" spans="84:84" x14ac:dyDescent="0.25">
      <c r="CF294" s="118"/>
    </row>
    <row r="295" spans="84:84" x14ac:dyDescent="0.25">
      <c r="CF295" s="118"/>
    </row>
    <row r="296" spans="84:84" x14ac:dyDescent="0.25">
      <c r="CF296" s="118"/>
    </row>
    <row r="297" spans="84:84" x14ac:dyDescent="0.25">
      <c r="CF297" s="118"/>
    </row>
    <row r="298" spans="84:84" x14ac:dyDescent="0.25">
      <c r="CF298" s="118"/>
    </row>
    <row r="299" spans="84:84" x14ac:dyDescent="0.25">
      <c r="CF299" s="118"/>
    </row>
    <row r="300" spans="84:84" x14ac:dyDescent="0.25">
      <c r="CF300" s="118"/>
    </row>
    <row r="301" spans="84:84" x14ac:dyDescent="0.25">
      <c r="CF301" s="118"/>
    </row>
    <row r="302" spans="84:84" x14ac:dyDescent="0.25">
      <c r="CF302" s="118"/>
    </row>
    <row r="303" spans="84:84" x14ac:dyDescent="0.25">
      <c r="CF303" s="118"/>
    </row>
    <row r="304" spans="84:84" x14ac:dyDescent="0.25">
      <c r="CF304" s="118"/>
    </row>
    <row r="305" spans="84:84" x14ac:dyDescent="0.25">
      <c r="CF305" s="118"/>
    </row>
    <row r="306" spans="84:84" x14ac:dyDescent="0.25">
      <c r="CF306" s="118"/>
    </row>
    <row r="307" spans="84:84" x14ac:dyDescent="0.25">
      <c r="CF307" s="118"/>
    </row>
    <row r="308" spans="84:84" x14ac:dyDescent="0.25">
      <c r="CF308" s="118"/>
    </row>
    <row r="309" spans="84:84" x14ac:dyDescent="0.25">
      <c r="CF309" s="118"/>
    </row>
    <row r="310" spans="84:84" x14ac:dyDescent="0.25">
      <c r="CF310" s="118"/>
    </row>
    <row r="311" spans="84:84" x14ac:dyDescent="0.25">
      <c r="CF311" s="118"/>
    </row>
    <row r="312" spans="84:84" x14ac:dyDescent="0.25">
      <c r="CF312" s="118"/>
    </row>
    <row r="313" spans="84:84" x14ac:dyDescent="0.25">
      <c r="CF313" s="118"/>
    </row>
    <row r="314" spans="84:84" x14ac:dyDescent="0.25">
      <c r="CF314" s="118"/>
    </row>
    <row r="315" spans="84:84" x14ac:dyDescent="0.25">
      <c r="CF315" s="118"/>
    </row>
    <row r="316" spans="84:84" x14ac:dyDescent="0.25">
      <c r="CF316" s="118"/>
    </row>
    <row r="317" spans="84:84" x14ac:dyDescent="0.25">
      <c r="CF317" s="118"/>
    </row>
    <row r="318" spans="84:84" x14ac:dyDescent="0.25">
      <c r="CF318" s="118"/>
    </row>
    <row r="319" spans="84:84" x14ac:dyDescent="0.25">
      <c r="CF319" s="118"/>
    </row>
    <row r="320" spans="84:84" x14ac:dyDescent="0.25">
      <c r="CF320" s="118"/>
    </row>
    <row r="321" spans="84:84" x14ac:dyDescent="0.25">
      <c r="CF321" s="118"/>
    </row>
    <row r="322" spans="84:84" x14ac:dyDescent="0.25">
      <c r="CF322" s="118"/>
    </row>
    <row r="323" spans="84:84" x14ac:dyDescent="0.25">
      <c r="CF323" s="118"/>
    </row>
    <row r="324" spans="84:84" x14ac:dyDescent="0.25">
      <c r="CF324" s="118"/>
    </row>
    <row r="325" spans="84:84" x14ac:dyDescent="0.25">
      <c r="CF325" s="118"/>
    </row>
    <row r="326" spans="84:84" x14ac:dyDescent="0.25">
      <c r="CF326" s="118"/>
    </row>
    <row r="327" spans="84:84" x14ac:dyDescent="0.25">
      <c r="CF327" s="118"/>
    </row>
    <row r="328" spans="84:84" x14ac:dyDescent="0.25">
      <c r="CF328" s="118"/>
    </row>
    <row r="329" spans="84:84" x14ac:dyDescent="0.25">
      <c r="CF329" s="118"/>
    </row>
    <row r="330" spans="84:84" x14ac:dyDescent="0.25">
      <c r="CF330" s="118"/>
    </row>
    <row r="331" spans="84:84" x14ac:dyDescent="0.25">
      <c r="CF331" s="118"/>
    </row>
    <row r="332" spans="84:84" x14ac:dyDescent="0.25">
      <c r="CF332" s="118"/>
    </row>
    <row r="333" spans="84:84" x14ac:dyDescent="0.25">
      <c r="CF333" s="118"/>
    </row>
    <row r="334" spans="84:84" x14ac:dyDescent="0.25">
      <c r="CF334" s="118"/>
    </row>
    <row r="335" spans="84:84" x14ac:dyDescent="0.25">
      <c r="CF335" s="118"/>
    </row>
    <row r="336" spans="84:84" x14ac:dyDescent="0.25">
      <c r="CF336" s="118"/>
    </row>
    <row r="337" spans="84:84" x14ac:dyDescent="0.25">
      <c r="CF337" s="118"/>
    </row>
    <row r="338" spans="84:84" x14ac:dyDescent="0.25">
      <c r="CF338" s="118"/>
    </row>
    <row r="339" spans="84:84" x14ac:dyDescent="0.25">
      <c r="CF339" s="118"/>
    </row>
    <row r="340" spans="84:84" x14ac:dyDescent="0.25">
      <c r="CF340" s="118"/>
    </row>
    <row r="341" spans="84:84" x14ac:dyDescent="0.25">
      <c r="CF341" s="118"/>
    </row>
    <row r="342" spans="84:84" x14ac:dyDescent="0.25">
      <c r="CF342" s="118"/>
    </row>
    <row r="343" spans="84:84" x14ac:dyDescent="0.25">
      <c r="CF343" s="118"/>
    </row>
    <row r="344" spans="84:84" x14ac:dyDescent="0.25">
      <c r="CF344" s="118"/>
    </row>
    <row r="345" spans="84:84" x14ac:dyDescent="0.25">
      <c r="CF345" s="118"/>
    </row>
    <row r="346" spans="84:84" x14ac:dyDescent="0.25">
      <c r="CF346" s="118"/>
    </row>
    <row r="347" spans="84:84" x14ac:dyDescent="0.25">
      <c r="CF347" s="118"/>
    </row>
    <row r="348" spans="84:84" x14ac:dyDescent="0.25">
      <c r="CF348" s="118"/>
    </row>
    <row r="349" spans="84:84" x14ac:dyDescent="0.25">
      <c r="CF349" s="118"/>
    </row>
    <row r="350" spans="84:84" x14ac:dyDescent="0.25">
      <c r="CF350" s="118"/>
    </row>
    <row r="351" spans="84:84" x14ac:dyDescent="0.25">
      <c r="CF351" s="118"/>
    </row>
    <row r="352" spans="84:84" x14ac:dyDescent="0.25">
      <c r="CF352" s="118"/>
    </row>
    <row r="353" spans="84:84" x14ac:dyDescent="0.25">
      <c r="CF353" s="118"/>
    </row>
    <row r="354" spans="84:84" x14ac:dyDescent="0.25">
      <c r="CF354" s="118"/>
    </row>
    <row r="355" spans="84:84" x14ac:dyDescent="0.25">
      <c r="CF355" s="118"/>
    </row>
    <row r="356" spans="84:84" x14ac:dyDescent="0.25">
      <c r="CF356" s="118"/>
    </row>
    <row r="357" spans="84:84" x14ac:dyDescent="0.25">
      <c r="CF357" s="118"/>
    </row>
    <row r="358" spans="84:84" x14ac:dyDescent="0.25">
      <c r="CF358" s="118"/>
    </row>
    <row r="359" spans="84:84" x14ac:dyDescent="0.25">
      <c r="CF359" s="118"/>
    </row>
    <row r="360" spans="84:84" x14ac:dyDescent="0.25">
      <c r="CF360" s="118"/>
    </row>
    <row r="361" spans="84:84" x14ac:dyDescent="0.25">
      <c r="CF361" s="118"/>
    </row>
    <row r="362" spans="84:84" x14ac:dyDescent="0.25">
      <c r="CF362" s="118"/>
    </row>
    <row r="363" spans="84:84" x14ac:dyDescent="0.25">
      <c r="CF363" s="118"/>
    </row>
    <row r="364" spans="84:84" x14ac:dyDescent="0.25">
      <c r="CF364" s="118"/>
    </row>
    <row r="365" spans="84:84" x14ac:dyDescent="0.25">
      <c r="CF365" s="118"/>
    </row>
    <row r="366" spans="84:84" x14ac:dyDescent="0.25">
      <c r="CF366" s="118"/>
    </row>
    <row r="367" spans="84:84" x14ac:dyDescent="0.25">
      <c r="CF367" s="118"/>
    </row>
    <row r="368" spans="84:84" x14ac:dyDescent="0.25">
      <c r="CF368" s="118"/>
    </row>
    <row r="369" spans="84:84" x14ac:dyDescent="0.25">
      <c r="CF369" s="118"/>
    </row>
    <row r="370" spans="84:84" x14ac:dyDescent="0.25">
      <c r="CF370" s="118"/>
    </row>
    <row r="371" spans="84:84" x14ac:dyDescent="0.25">
      <c r="CF371" s="118"/>
    </row>
    <row r="372" spans="84:84" x14ac:dyDescent="0.25">
      <c r="CF372" s="118"/>
    </row>
    <row r="373" spans="84:84" x14ac:dyDescent="0.25">
      <c r="CF373" s="118"/>
    </row>
    <row r="374" spans="84:84" x14ac:dyDescent="0.25">
      <c r="CF374" s="118"/>
    </row>
    <row r="375" spans="84:84" x14ac:dyDescent="0.25">
      <c r="CF375" s="118"/>
    </row>
    <row r="376" spans="84:84" x14ac:dyDescent="0.25">
      <c r="CF376" s="118"/>
    </row>
    <row r="377" spans="84:84" x14ac:dyDescent="0.25">
      <c r="CF377" s="118"/>
    </row>
    <row r="378" spans="84:84" x14ac:dyDescent="0.25">
      <c r="CF378" s="118"/>
    </row>
    <row r="379" spans="84:84" x14ac:dyDescent="0.25">
      <c r="CF379" s="118"/>
    </row>
    <row r="380" spans="84:84" x14ac:dyDescent="0.25">
      <c r="CF380" s="118"/>
    </row>
    <row r="381" spans="84:84" x14ac:dyDescent="0.25">
      <c r="CF381" s="118"/>
    </row>
    <row r="382" spans="84:84" x14ac:dyDescent="0.25">
      <c r="CF382" s="118"/>
    </row>
    <row r="383" spans="84:84" x14ac:dyDescent="0.25">
      <c r="CF383" s="118"/>
    </row>
    <row r="384" spans="84:84" x14ac:dyDescent="0.25">
      <c r="CF384" s="118"/>
    </row>
    <row r="385" spans="84:84" x14ac:dyDescent="0.25">
      <c r="CF385" s="118"/>
    </row>
    <row r="386" spans="84:84" x14ac:dyDescent="0.25">
      <c r="CF386" s="118"/>
    </row>
    <row r="387" spans="84:84" x14ac:dyDescent="0.25">
      <c r="CF387" s="118"/>
    </row>
    <row r="388" spans="84:84" x14ac:dyDescent="0.25">
      <c r="CF388" s="118"/>
    </row>
    <row r="389" spans="84:84" x14ac:dyDescent="0.25">
      <c r="CF389" s="118"/>
    </row>
    <row r="390" spans="84:84" x14ac:dyDescent="0.25">
      <c r="CF390" s="118"/>
    </row>
    <row r="391" spans="84:84" x14ac:dyDescent="0.25">
      <c r="CF391" s="118"/>
    </row>
    <row r="392" spans="84:84" x14ac:dyDescent="0.25">
      <c r="CF392" s="118"/>
    </row>
    <row r="393" spans="84:84" x14ac:dyDescent="0.25">
      <c r="CF393" s="118"/>
    </row>
    <row r="394" spans="84:84" x14ac:dyDescent="0.25">
      <c r="CF394" s="118"/>
    </row>
    <row r="395" spans="84:84" x14ac:dyDescent="0.25">
      <c r="CF395" s="118"/>
    </row>
    <row r="396" spans="84:84" x14ac:dyDescent="0.25">
      <c r="CF396" s="118"/>
    </row>
    <row r="397" spans="84:84" x14ac:dyDescent="0.25">
      <c r="CF397" s="118"/>
    </row>
    <row r="398" spans="84:84" x14ac:dyDescent="0.25">
      <c r="CF398" s="118"/>
    </row>
    <row r="399" spans="84:84" x14ac:dyDescent="0.25">
      <c r="CF399" s="118"/>
    </row>
    <row r="400" spans="84:84" x14ac:dyDescent="0.25">
      <c r="CF400" s="118"/>
    </row>
    <row r="401" spans="84:84" x14ac:dyDescent="0.25">
      <c r="CF401" s="118"/>
    </row>
    <row r="402" spans="84:84" x14ac:dyDescent="0.25">
      <c r="CF402" s="118"/>
    </row>
    <row r="403" spans="84:84" x14ac:dyDescent="0.25">
      <c r="CF403" s="118"/>
    </row>
    <row r="404" spans="84:84" x14ac:dyDescent="0.25">
      <c r="CF404" s="118"/>
    </row>
    <row r="405" spans="84:84" x14ac:dyDescent="0.25">
      <c r="CF405" s="118"/>
    </row>
    <row r="406" spans="84:84" x14ac:dyDescent="0.25">
      <c r="CF406" s="118"/>
    </row>
    <row r="407" spans="84:84" x14ac:dyDescent="0.25">
      <c r="CF407" s="118"/>
    </row>
    <row r="408" spans="84:84" x14ac:dyDescent="0.25">
      <c r="CF408" s="118"/>
    </row>
    <row r="409" spans="84:84" x14ac:dyDescent="0.25">
      <c r="CF409" s="118"/>
    </row>
    <row r="410" spans="84:84" x14ac:dyDescent="0.25">
      <c r="CF410" s="118"/>
    </row>
    <row r="411" spans="84:84" x14ac:dyDescent="0.25">
      <c r="CF411" s="118"/>
    </row>
    <row r="412" spans="84:84" x14ac:dyDescent="0.25">
      <c r="CF412" s="118"/>
    </row>
    <row r="413" spans="84:84" x14ac:dyDescent="0.25">
      <c r="CF413" s="118"/>
    </row>
    <row r="414" spans="84:84" x14ac:dyDescent="0.25">
      <c r="CF414" s="118"/>
    </row>
    <row r="415" spans="84:84" x14ac:dyDescent="0.25">
      <c r="CF415" s="118"/>
    </row>
    <row r="416" spans="84:84" x14ac:dyDescent="0.25">
      <c r="CF416" s="118"/>
    </row>
    <row r="417" spans="84:84" x14ac:dyDescent="0.25">
      <c r="CF417" s="118"/>
    </row>
    <row r="418" spans="84:84" x14ac:dyDescent="0.25">
      <c r="CF418" s="118"/>
    </row>
    <row r="419" spans="84:84" x14ac:dyDescent="0.25">
      <c r="CF419" s="118"/>
    </row>
    <row r="420" spans="84:84" x14ac:dyDescent="0.25">
      <c r="CF420" s="118"/>
    </row>
    <row r="421" spans="84:84" x14ac:dyDescent="0.25">
      <c r="CF421" s="118"/>
    </row>
    <row r="422" spans="84:84" x14ac:dyDescent="0.25">
      <c r="CF422" s="118"/>
    </row>
    <row r="423" spans="84:84" x14ac:dyDescent="0.25">
      <c r="CF423" s="118"/>
    </row>
    <row r="424" spans="84:84" x14ac:dyDescent="0.25">
      <c r="CF424" s="118"/>
    </row>
    <row r="425" spans="84:84" x14ac:dyDescent="0.25">
      <c r="CF425" s="118"/>
    </row>
    <row r="426" spans="84:84" x14ac:dyDescent="0.25">
      <c r="CF426" s="118"/>
    </row>
    <row r="427" spans="84:84" x14ac:dyDescent="0.25">
      <c r="CF427" s="118"/>
    </row>
    <row r="428" spans="84:84" x14ac:dyDescent="0.25">
      <c r="CF428" s="118"/>
    </row>
    <row r="429" spans="84:84" x14ac:dyDescent="0.25">
      <c r="CF429" s="118"/>
    </row>
    <row r="430" spans="84:84" x14ac:dyDescent="0.25">
      <c r="CF430" s="118"/>
    </row>
    <row r="431" spans="84:84" x14ac:dyDescent="0.25">
      <c r="CF431" s="118"/>
    </row>
    <row r="432" spans="84:84" x14ac:dyDescent="0.25">
      <c r="CF432" s="118"/>
    </row>
    <row r="433" spans="84:84" x14ac:dyDescent="0.25">
      <c r="CF433" s="118"/>
    </row>
    <row r="434" spans="84:84" x14ac:dyDescent="0.25">
      <c r="CF434" s="118"/>
    </row>
    <row r="435" spans="84:84" x14ac:dyDescent="0.25">
      <c r="CF435" s="118"/>
    </row>
    <row r="436" spans="84:84" x14ac:dyDescent="0.25">
      <c r="CF436" s="118"/>
    </row>
    <row r="437" spans="84:84" x14ac:dyDescent="0.25">
      <c r="CF437" s="118"/>
    </row>
    <row r="438" spans="84:84" x14ac:dyDescent="0.25">
      <c r="CF438" s="118"/>
    </row>
    <row r="439" spans="84:84" x14ac:dyDescent="0.25">
      <c r="CF439" s="118"/>
    </row>
    <row r="440" spans="84:84" x14ac:dyDescent="0.25">
      <c r="CF440" s="118"/>
    </row>
    <row r="441" spans="84:84" x14ac:dyDescent="0.25">
      <c r="CF441" s="118"/>
    </row>
    <row r="442" spans="84:84" x14ac:dyDescent="0.25">
      <c r="CF442" s="118"/>
    </row>
    <row r="443" spans="84:84" x14ac:dyDescent="0.25">
      <c r="CF443" s="118"/>
    </row>
    <row r="444" spans="84:84" x14ac:dyDescent="0.25">
      <c r="CF444" s="118"/>
    </row>
    <row r="445" spans="84:84" x14ac:dyDescent="0.25">
      <c r="CF445" s="118"/>
    </row>
    <row r="446" spans="84:84" x14ac:dyDescent="0.25">
      <c r="CF446" s="118"/>
    </row>
    <row r="447" spans="84:84" x14ac:dyDescent="0.25">
      <c r="CF447" s="118"/>
    </row>
    <row r="448" spans="84:84" x14ac:dyDescent="0.25">
      <c r="CF448" s="118"/>
    </row>
    <row r="449" spans="84:84" x14ac:dyDescent="0.25">
      <c r="CF449" s="118"/>
    </row>
    <row r="450" spans="84:84" x14ac:dyDescent="0.25">
      <c r="CF450" s="118"/>
    </row>
    <row r="451" spans="84:84" x14ac:dyDescent="0.25">
      <c r="CF451" s="118"/>
    </row>
    <row r="452" spans="84:84" x14ac:dyDescent="0.25">
      <c r="CF452" s="118"/>
    </row>
    <row r="453" spans="84:84" x14ac:dyDescent="0.25">
      <c r="CF453" s="118"/>
    </row>
    <row r="454" spans="84:84" x14ac:dyDescent="0.25">
      <c r="CF454" s="118"/>
    </row>
    <row r="455" spans="84:84" x14ac:dyDescent="0.25">
      <c r="CF455" s="118"/>
    </row>
    <row r="456" spans="84:84" x14ac:dyDescent="0.25">
      <c r="CF456" s="118"/>
    </row>
    <row r="457" spans="84:84" x14ac:dyDescent="0.25">
      <c r="CF457" s="118"/>
    </row>
    <row r="458" spans="84:84" x14ac:dyDescent="0.25">
      <c r="CF458" s="118"/>
    </row>
    <row r="459" spans="84:84" x14ac:dyDescent="0.25">
      <c r="CF459" s="118"/>
    </row>
    <row r="460" spans="84:84" x14ac:dyDescent="0.25">
      <c r="CF460" s="118"/>
    </row>
    <row r="461" spans="84:84" x14ac:dyDescent="0.25">
      <c r="CF461" s="118"/>
    </row>
    <row r="462" spans="84:84" x14ac:dyDescent="0.25">
      <c r="CF462" s="118"/>
    </row>
    <row r="463" spans="84:84" x14ac:dyDescent="0.25">
      <c r="CF463" s="118"/>
    </row>
    <row r="464" spans="84:84" x14ac:dyDescent="0.25">
      <c r="CF464" s="118"/>
    </row>
    <row r="465" spans="84:84" x14ac:dyDescent="0.25">
      <c r="CF465" s="118"/>
    </row>
    <row r="466" spans="84:84" x14ac:dyDescent="0.25">
      <c r="CF466" s="118"/>
    </row>
    <row r="467" spans="84:84" x14ac:dyDescent="0.25">
      <c r="CF467" s="118"/>
    </row>
    <row r="468" spans="84:84" x14ac:dyDescent="0.25">
      <c r="CF468" s="118"/>
    </row>
    <row r="469" spans="84:84" x14ac:dyDescent="0.25">
      <c r="CF469" s="118"/>
    </row>
    <row r="470" spans="84:84" x14ac:dyDescent="0.25">
      <c r="CF470" s="118"/>
    </row>
    <row r="471" spans="84:84" x14ac:dyDescent="0.25">
      <c r="CF471" s="118"/>
    </row>
    <row r="472" spans="84:84" x14ac:dyDescent="0.25">
      <c r="CF472" s="118"/>
    </row>
    <row r="473" spans="84:84" x14ac:dyDescent="0.25">
      <c r="CF473" s="118"/>
    </row>
    <row r="474" spans="84:84" x14ac:dyDescent="0.25">
      <c r="CF474" s="118"/>
    </row>
    <row r="475" spans="84:84" x14ac:dyDescent="0.25">
      <c r="CF475" s="118"/>
    </row>
    <row r="476" spans="84:84" x14ac:dyDescent="0.25">
      <c r="CF476" s="118"/>
    </row>
    <row r="477" spans="84:84" x14ac:dyDescent="0.25">
      <c r="CF477" s="118"/>
    </row>
    <row r="478" spans="84:84" x14ac:dyDescent="0.25">
      <c r="CF478" s="118"/>
    </row>
    <row r="479" spans="84:84" x14ac:dyDescent="0.25">
      <c r="CF479" s="118"/>
    </row>
    <row r="480" spans="84:84" x14ac:dyDescent="0.25">
      <c r="CF480" s="118"/>
    </row>
    <row r="481" spans="84:84" x14ac:dyDescent="0.25">
      <c r="CF481" s="118"/>
    </row>
    <row r="482" spans="84:84" x14ac:dyDescent="0.25">
      <c r="CF482" s="118"/>
    </row>
    <row r="483" spans="84:84" x14ac:dyDescent="0.25">
      <c r="CF483" s="118"/>
    </row>
    <row r="484" spans="84:84" x14ac:dyDescent="0.25">
      <c r="CF484" s="118"/>
    </row>
    <row r="485" spans="84:84" x14ac:dyDescent="0.25">
      <c r="CF485" s="118"/>
    </row>
    <row r="486" spans="84:84" x14ac:dyDescent="0.25">
      <c r="CF486" s="118"/>
    </row>
    <row r="487" spans="84:84" x14ac:dyDescent="0.25">
      <c r="CF487" s="118"/>
    </row>
    <row r="488" spans="84:84" x14ac:dyDescent="0.25">
      <c r="CF488" s="118"/>
    </row>
    <row r="489" spans="84:84" x14ac:dyDescent="0.25">
      <c r="CF489" s="118"/>
    </row>
    <row r="490" spans="84:84" x14ac:dyDescent="0.25">
      <c r="CF490" s="118"/>
    </row>
    <row r="491" spans="84:84" x14ac:dyDescent="0.25">
      <c r="CF491" s="118"/>
    </row>
    <row r="492" spans="84:84" x14ac:dyDescent="0.25">
      <c r="CF492" s="118"/>
    </row>
    <row r="493" spans="84:84" x14ac:dyDescent="0.25">
      <c r="CF493" s="118"/>
    </row>
    <row r="494" spans="84:84" x14ac:dyDescent="0.25">
      <c r="CF494" s="118"/>
    </row>
    <row r="495" spans="84:84" x14ac:dyDescent="0.25">
      <c r="CF495" s="118"/>
    </row>
    <row r="496" spans="84:84" x14ac:dyDescent="0.25">
      <c r="CF496" s="118"/>
    </row>
    <row r="497" spans="84:84" x14ac:dyDescent="0.25">
      <c r="CF497" s="118"/>
    </row>
    <row r="498" spans="84:84" x14ac:dyDescent="0.25">
      <c r="CF498" s="118"/>
    </row>
    <row r="499" spans="84:84" x14ac:dyDescent="0.25">
      <c r="CF499" s="118"/>
    </row>
    <row r="500" spans="84:84" x14ac:dyDescent="0.25">
      <c r="CF500" s="118"/>
    </row>
    <row r="501" spans="84:84" x14ac:dyDescent="0.25">
      <c r="CF501" s="118"/>
    </row>
    <row r="502" spans="84:84" x14ac:dyDescent="0.25">
      <c r="CF502" s="118"/>
    </row>
    <row r="503" spans="84:84" x14ac:dyDescent="0.25">
      <c r="CF503" s="118"/>
    </row>
    <row r="504" spans="84:84" x14ac:dyDescent="0.25">
      <c r="CF504" s="118"/>
    </row>
    <row r="505" spans="84:84" x14ac:dyDescent="0.25">
      <c r="CF505" s="118"/>
    </row>
    <row r="506" spans="84:84" x14ac:dyDescent="0.25">
      <c r="CF506" s="118"/>
    </row>
    <row r="507" spans="84:84" x14ac:dyDescent="0.25">
      <c r="CF507" s="118"/>
    </row>
    <row r="508" spans="84:84" x14ac:dyDescent="0.25">
      <c r="CF508" s="118"/>
    </row>
    <row r="509" spans="84:84" x14ac:dyDescent="0.25">
      <c r="CF509" s="118"/>
    </row>
    <row r="510" spans="84:84" x14ac:dyDescent="0.25">
      <c r="CF510" s="118"/>
    </row>
    <row r="511" spans="84:84" x14ac:dyDescent="0.25">
      <c r="CF511" s="118"/>
    </row>
    <row r="512" spans="84:84" x14ac:dyDescent="0.25">
      <c r="CF512" s="118"/>
    </row>
    <row r="513" spans="84:84" x14ac:dyDescent="0.25">
      <c r="CF513" s="118"/>
    </row>
    <row r="514" spans="84:84" x14ac:dyDescent="0.25">
      <c r="CF514" s="118"/>
    </row>
    <row r="515" spans="84:84" x14ac:dyDescent="0.25">
      <c r="CF515" s="118"/>
    </row>
    <row r="516" spans="84:84" x14ac:dyDescent="0.25">
      <c r="CF516" s="118"/>
    </row>
    <row r="517" spans="84:84" x14ac:dyDescent="0.25">
      <c r="CF517" s="118"/>
    </row>
    <row r="518" spans="84:84" x14ac:dyDescent="0.25">
      <c r="CF518" s="118"/>
    </row>
    <row r="519" spans="84:84" x14ac:dyDescent="0.25">
      <c r="CF519" s="118"/>
    </row>
    <row r="520" spans="84:84" x14ac:dyDescent="0.25">
      <c r="CF520" s="118"/>
    </row>
    <row r="521" spans="84:84" x14ac:dyDescent="0.25">
      <c r="CF521" s="118"/>
    </row>
    <row r="522" spans="84:84" x14ac:dyDescent="0.25">
      <c r="CF522" s="118"/>
    </row>
    <row r="523" spans="84:84" x14ac:dyDescent="0.25">
      <c r="CF523" s="118"/>
    </row>
    <row r="524" spans="84:84" x14ac:dyDescent="0.25">
      <c r="CF524" s="118"/>
    </row>
    <row r="525" spans="84:84" x14ac:dyDescent="0.25">
      <c r="CF525" s="118"/>
    </row>
    <row r="526" spans="84:84" x14ac:dyDescent="0.25">
      <c r="CF526" s="118"/>
    </row>
    <row r="527" spans="84:84" x14ac:dyDescent="0.25">
      <c r="CF527" s="118"/>
    </row>
    <row r="528" spans="84:84" x14ac:dyDescent="0.25">
      <c r="CF528" s="118"/>
    </row>
    <row r="529" spans="84:84" x14ac:dyDescent="0.25">
      <c r="CF529" s="118"/>
    </row>
    <row r="530" spans="84:84" x14ac:dyDescent="0.25">
      <c r="CF530" s="118"/>
    </row>
    <row r="531" spans="84:84" x14ac:dyDescent="0.25">
      <c r="CF531" s="118"/>
    </row>
    <row r="532" spans="84:84" x14ac:dyDescent="0.25">
      <c r="CF532" s="118"/>
    </row>
    <row r="533" spans="84:84" x14ac:dyDescent="0.25">
      <c r="CF533" s="118"/>
    </row>
    <row r="534" spans="84:84" x14ac:dyDescent="0.25">
      <c r="CF534" s="118"/>
    </row>
    <row r="535" spans="84:84" x14ac:dyDescent="0.25">
      <c r="CF535" s="118"/>
    </row>
    <row r="536" spans="84:84" x14ac:dyDescent="0.25">
      <c r="CF536" s="118"/>
    </row>
    <row r="537" spans="84:84" x14ac:dyDescent="0.25">
      <c r="CF537" s="118"/>
    </row>
    <row r="538" spans="84:84" x14ac:dyDescent="0.25">
      <c r="CF538" s="118"/>
    </row>
    <row r="539" spans="84:84" x14ac:dyDescent="0.25">
      <c r="CF539" s="118"/>
    </row>
    <row r="540" spans="84:84" x14ac:dyDescent="0.25">
      <c r="CF540" s="118"/>
    </row>
    <row r="541" spans="84:84" x14ac:dyDescent="0.25">
      <c r="CF541" s="118"/>
    </row>
    <row r="542" spans="84:84" x14ac:dyDescent="0.25">
      <c r="CF542" s="118"/>
    </row>
    <row r="543" spans="84:84" x14ac:dyDescent="0.25">
      <c r="CF543" s="118"/>
    </row>
    <row r="544" spans="84:84" x14ac:dyDescent="0.25">
      <c r="CF544" s="118"/>
    </row>
    <row r="545" spans="84:84" x14ac:dyDescent="0.25">
      <c r="CF545" s="118"/>
    </row>
    <row r="546" spans="84:84" x14ac:dyDescent="0.25">
      <c r="CF546" s="118"/>
    </row>
    <row r="547" spans="84:84" x14ac:dyDescent="0.25">
      <c r="CF547" s="118"/>
    </row>
    <row r="548" spans="84:84" x14ac:dyDescent="0.25">
      <c r="CF548" s="118"/>
    </row>
    <row r="549" spans="84:84" x14ac:dyDescent="0.25">
      <c r="CF549" s="118"/>
    </row>
    <row r="550" spans="84:84" x14ac:dyDescent="0.25">
      <c r="CF550" s="118"/>
    </row>
    <row r="551" spans="84:84" x14ac:dyDescent="0.25">
      <c r="CF551" s="118"/>
    </row>
    <row r="552" spans="84:84" x14ac:dyDescent="0.25">
      <c r="CF552" s="118"/>
    </row>
    <row r="553" spans="84:84" x14ac:dyDescent="0.25">
      <c r="CF553" s="118"/>
    </row>
    <row r="554" spans="84:84" x14ac:dyDescent="0.25">
      <c r="CF554" s="118"/>
    </row>
    <row r="555" spans="84:84" x14ac:dyDescent="0.25">
      <c r="CF555" s="118"/>
    </row>
    <row r="556" spans="84:84" x14ac:dyDescent="0.25">
      <c r="CF556" s="118"/>
    </row>
    <row r="557" spans="84:84" x14ac:dyDescent="0.25">
      <c r="CF557" s="118"/>
    </row>
    <row r="558" spans="84:84" x14ac:dyDescent="0.25">
      <c r="CF558" s="118"/>
    </row>
    <row r="559" spans="84:84" x14ac:dyDescent="0.25">
      <c r="CF559" s="118"/>
    </row>
    <row r="560" spans="84:84" x14ac:dyDescent="0.25">
      <c r="CF560" s="118"/>
    </row>
    <row r="561" spans="84:84" x14ac:dyDescent="0.25">
      <c r="CF561" s="118"/>
    </row>
    <row r="562" spans="84:84" x14ac:dyDescent="0.25">
      <c r="CF562" s="118"/>
    </row>
    <row r="563" spans="84:84" x14ac:dyDescent="0.25">
      <c r="CF563" s="118"/>
    </row>
    <row r="564" spans="84:84" x14ac:dyDescent="0.25">
      <c r="CF564" s="118"/>
    </row>
    <row r="565" spans="84:84" x14ac:dyDescent="0.25">
      <c r="CF565" s="118"/>
    </row>
    <row r="566" spans="84:84" x14ac:dyDescent="0.25">
      <c r="CF566" s="118"/>
    </row>
    <row r="567" spans="84:84" x14ac:dyDescent="0.25">
      <c r="CF567" s="118"/>
    </row>
    <row r="568" spans="84:84" x14ac:dyDescent="0.25">
      <c r="CF568" s="118"/>
    </row>
    <row r="569" spans="84:84" x14ac:dyDescent="0.25">
      <c r="CF569" s="118"/>
    </row>
    <row r="570" spans="84:84" x14ac:dyDescent="0.25">
      <c r="CF570" s="118"/>
    </row>
    <row r="571" spans="84:84" x14ac:dyDescent="0.25">
      <c r="CF571" s="118"/>
    </row>
    <row r="572" spans="84:84" x14ac:dyDescent="0.25">
      <c r="CF572" s="118"/>
    </row>
    <row r="573" spans="84:84" x14ac:dyDescent="0.25">
      <c r="CF573" s="118"/>
    </row>
    <row r="574" spans="84:84" x14ac:dyDescent="0.25">
      <c r="CF574" s="118"/>
    </row>
    <row r="575" spans="84:84" x14ac:dyDescent="0.25">
      <c r="CF575" s="118"/>
    </row>
    <row r="576" spans="84:84" x14ac:dyDescent="0.25">
      <c r="CF576" s="118"/>
    </row>
    <row r="577" spans="84:84" x14ac:dyDescent="0.25">
      <c r="CF577" s="118"/>
    </row>
    <row r="578" spans="84:84" x14ac:dyDescent="0.25">
      <c r="CF578" s="118"/>
    </row>
    <row r="579" spans="84:84" x14ac:dyDescent="0.25">
      <c r="CF579" s="118"/>
    </row>
    <row r="580" spans="84:84" x14ac:dyDescent="0.25">
      <c r="CF580" s="118"/>
    </row>
    <row r="581" spans="84:84" x14ac:dyDescent="0.25">
      <c r="CF581" s="118"/>
    </row>
    <row r="582" spans="84:84" x14ac:dyDescent="0.25">
      <c r="CF582" s="118"/>
    </row>
    <row r="583" spans="84:84" x14ac:dyDescent="0.25">
      <c r="CF583" s="118"/>
    </row>
    <row r="584" spans="84:84" x14ac:dyDescent="0.25">
      <c r="CF584" s="118"/>
    </row>
    <row r="585" spans="84:84" x14ac:dyDescent="0.25">
      <c r="CF585" s="118"/>
    </row>
    <row r="586" spans="84:84" x14ac:dyDescent="0.25">
      <c r="CF586" s="118"/>
    </row>
    <row r="587" spans="84:84" x14ac:dyDescent="0.25">
      <c r="CF587" s="118"/>
    </row>
    <row r="588" spans="84:84" x14ac:dyDescent="0.25">
      <c r="CF588" s="118"/>
    </row>
    <row r="589" spans="84:84" x14ac:dyDescent="0.25">
      <c r="CF589" s="118"/>
    </row>
    <row r="590" spans="84:84" x14ac:dyDescent="0.25">
      <c r="CF590" s="118"/>
    </row>
    <row r="591" spans="84:84" x14ac:dyDescent="0.25">
      <c r="CF591" s="118"/>
    </row>
    <row r="592" spans="84:84" x14ac:dyDescent="0.25">
      <c r="CF592" s="118"/>
    </row>
    <row r="593" spans="84:84" x14ac:dyDescent="0.25">
      <c r="CF593" s="118"/>
    </row>
    <row r="594" spans="84:84" x14ac:dyDescent="0.25">
      <c r="CF594" s="118"/>
    </row>
    <row r="595" spans="84:84" x14ac:dyDescent="0.25">
      <c r="CF595" s="118"/>
    </row>
    <row r="596" spans="84:84" x14ac:dyDescent="0.25">
      <c r="CF596" s="118"/>
    </row>
    <row r="597" spans="84:84" x14ac:dyDescent="0.25">
      <c r="CF597" s="118"/>
    </row>
    <row r="598" spans="84:84" x14ac:dyDescent="0.25">
      <c r="CF598" s="118"/>
    </row>
    <row r="599" spans="84:84" x14ac:dyDescent="0.25">
      <c r="CF599" s="118"/>
    </row>
    <row r="600" spans="84:84" x14ac:dyDescent="0.25">
      <c r="CF600" s="118"/>
    </row>
    <row r="601" spans="84:84" x14ac:dyDescent="0.25">
      <c r="CF601" s="118"/>
    </row>
    <row r="602" spans="84:84" x14ac:dyDescent="0.25">
      <c r="CF602" s="118"/>
    </row>
    <row r="603" spans="84:84" x14ac:dyDescent="0.25">
      <c r="CF603" s="118"/>
    </row>
    <row r="604" spans="84:84" x14ac:dyDescent="0.25">
      <c r="CF604" s="118"/>
    </row>
    <row r="605" spans="84:84" x14ac:dyDescent="0.25">
      <c r="CF605" s="118"/>
    </row>
    <row r="606" spans="84:84" x14ac:dyDescent="0.25">
      <c r="CF606" s="118"/>
    </row>
    <row r="607" spans="84:84" x14ac:dyDescent="0.25">
      <c r="CF607" s="118"/>
    </row>
    <row r="608" spans="84:84" x14ac:dyDescent="0.25">
      <c r="CF608" s="118"/>
    </row>
    <row r="609" spans="84:84" x14ac:dyDescent="0.25">
      <c r="CF609" s="118"/>
    </row>
    <row r="610" spans="84:84" x14ac:dyDescent="0.25">
      <c r="CF610" s="118"/>
    </row>
    <row r="611" spans="84:84" x14ac:dyDescent="0.25">
      <c r="CF611" s="118"/>
    </row>
    <row r="612" spans="84:84" x14ac:dyDescent="0.25">
      <c r="CF612" s="118"/>
    </row>
    <row r="613" spans="84:84" x14ac:dyDescent="0.25">
      <c r="CF613" s="118"/>
    </row>
    <row r="614" spans="84:84" x14ac:dyDescent="0.25">
      <c r="CF614" s="118"/>
    </row>
    <row r="615" spans="84:84" x14ac:dyDescent="0.25">
      <c r="CF615" s="118"/>
    </row>
    <row r="616" spans="84:84" x14ac:dyDescent="0.25">
      <c r="CF616" s="118"/>
    </row>
    <row r="617" spans="84:84" x14ac:dyDescent="0.25">
      <c r="CF617" s="118"/>
    </row>
    <row r="618" spans="84:84" x14ac:dyDescent="0.25">
      <c r="CF618" s="118"/>
    </row>
    <row r="619" spans="84:84" x14ac:dyDescent="0.25">
      <c r="CF619" s="118"/>
    </row>
    <row r="620" spans="84:84" x14ac:dyDescent="0.25">
      <c r="CF620" s="118"/>
    </row>
    <row r="621" spans="84:84" x14ac:dyDescent="0.25">
      <c r="CF621" s="118"/>
    </row>
    <row r="622" spans="84:84" x14ac:dyDescent="0.25">
      <c r="CF622" s="118"/>
    </row>
    <row r="623" spans="84:84" x14ac:dyDescent="0.25">
      <c r="CF623" s="118"/>
    </row>
    <row r="624" spans="84:84" x14ac:dyDescent="0.25">
      <c r="CF624" s="118"/>
    </row>
    <row r="625" spans="84:84" x14ac:dyDescent="0.25">
      <c r="CF625" s="118"/>
    </row>
    <row r="626" spans="84:84" x14ac:dyDescent="0.25">
      <c r="CF626" s="118"/>
    </row>
    <row r="627" spans="84:84" x14ac:dyDescent="0.25">
      <c r="CF627" s="118"/>
    </row>
    <row r="628" spans="84:84" x14ac:dyDescent="0.25">
      <c r="CF628" s="118"/>
    </row>
    <row r="629" spans="84:84" x14ac:dyDescent="0.25">
      <c r="CF629" s="118"/>
    </row>
    <row r="630" spans="84:84" x14ac:dyDescent="0.25">
      <c r="CF630" s="118"/>
    </row>
    <row r="631" spans="84:84" x14ac:dyDescent="0.25">
      <c r="CF631" s="118"/>
    </row>
    <row r="632" spans="84:84" x14ac:dyDescent="0.25">
      <c r="CF632" s="118"/>
    </row>
    <row r="633" spans="84:84" x14ac:dyDescent="0.25">
      <c r="CF633" s="118"/>
    </row>
    <row r="634" spans="84:84" x14ac:dyDescent="0.25">
      <c r="CF634" s="118"/>
    </row>
    <row r="635" spans="84:84" x14ac:dyDescent="0.25">
      <c r="CF635" s="118"/>
    </row>
    <row r="636" spans="84:84" x14ac:dyDescent="0.25">
      <c r="CF636" s="118"/>
    </row>
    <row r="637" spans="84:84" x14ac:dyDescent="0.25">
      <c r="CF637" s="118"/>
    </row>
    <row r="638" spans="84:84" x14ac:dyDescent="0.25">
      <c r="CF638" s="118"/>
    </row>
    <row r="639" spans="84:84" x14ac:dyDescent="0.25">
      <c r="CF639" s="118"/>
    </row>
    <row r="640" spans="84:84" x14ac:dyDescent="0.25">
      <c r="CF640" s="118"/>
    </row>
    <row r="641" spans="84:84" x14ac:dyDescent="0.25">
      <c r="CF641" s="118"/>
    </row>
    <row r="642" spans="84:84" x14ac:dyDescent="0.25">
      <c r="CF642" s="118"/>
    </row>
    <row r="643" spans="84:84" x14ac:dyDescent="0.25">
      <c r="CF643" s="118"/>
    </row>
    <row r="644" spans="84:84" x14ac:dyDescent="0.25">
      <c r="CF644" s="118"/>
    </row>
    <row r="645" spans="84:84" x14ac:dyDescent="0.25">
      <c r="CF645" s="118"/>
    </row>
    <row r="646" spans="84:84" x14ac:dyDescent="0.25">
      <c r="CF646" s="118"/>
    </row>
    <row r="647" spans="84:84" x14ac:dyDescent="0.25">
      <c r="CF647" s="118"/>
    </row>
    <row r="648" spans="84:84" x14ac:dyDescent="0.25">
      <c r="CF648" s="118"/>
    </row>
    <row r="649" spans="84:84" x14ac:dyDescent="0.25">
      <c r="CF649" s="118"/>
    </row>
    <row r="650" spans="84:84" x14ac:dyDescent="0.25">
      <c r="CF650" s="118"/>
    </row>
    <row r="651" spans="84:84" x14ac:dyDescent="0.25">
      <c r="CF651" s="118"/>
    </row>
    <row r="652" spans="84:84" x14ac:dyDescent="0.25">
      <c r="CF652" s="118"/>
    </row>
    <row r="653" spans="84:84" x14ac:dyDescent="0.25">
      <c r="CF653" s="118"/>
    </row>
    <row r="654" spans="84:84" x14ac:dyDescent="0.25">
      <c r="CF654" s="118"/>
    </row>
    <row r="655" spans="84:84" x14ac:dyDescent="0.25">
      <c r="CF655" s="118"/>
    </row>
    <row r="656" spans="84:84" x14ac:dyDescent="0.25">
      <c r="CF656" s="118"/>
    </row>
    <row r="657" spans="84:84" x14ac:dyDescent="0.25">
      <c r="CF657" s="118"/>
    </row>
    <row r="658" spans="84:84" x14ac:dyDescent="0.25">
      <c r="CF658" s="118"/>
    </row>
    <row r="659" spans="84:84" x14ac:dyDescent="0.25">
      <c r="CF659" s="118"/>
    </row>
    <row r="660" spans="84:84" x14ac:dyDescent="0.25">
      <c r="CF660" s="118"/>
    </row>
    <row r="661" spans="84:84" x14ac:dyDescent="0.25">
      <c r="CF661" s="118"/>
    </row>
    <row r="662" spans="84:84" x14ac:dyDescent="0.25">
      <c r="CF662" s="118"/>
    </row>
    <row r="663" spans="84:84" x14ac:dyDescent="0.25">
      <c r="CF663" s="118"/>
    </row>
    <row r="664" spans="84:84" x14ac:dyDescent="0.25">
      <c r="CF664" s="118"/>
    </row>
    <row r="665" spans="84:84" x14ac:dyDescent="0.25">
      <c r="CF665" s="118"/>
    </row>
    <row r="666" spans="84:84" x14ac:dyDescent="0.25">
      <c r="CF666" s="118"/>
    </row>
    <row r="667" spans="84:84" x14ac:dyDescent="0.25">
      <c r="CF667" s="118"/>
    </row>
    <row r="668" spans="84:84" x14ac:dyDescent="0.25">
      <c r="CF668" s="118"/>
    </row>
    <row r="669" spans="84:84" x14ac:dyDescent="0.25">
      <c r="CF669" s="118"/>
    </row>
    <row r="670" spans="84:84" x14ac:dyDescent="0.25">
      <c r="CF670" s="118"/>
    </row>
    <row r="671" spans="84:84" x14ac:dyDescent="0.25">
      <c r="CF671" s="118"/>
    </row>
    <row r="672" spans="84:84" x14ac:dyDescent="0.25">
      <c r="CF672" s="118"/>
    </row>
    <row r="673" spans="84:84" x14ac:dyDescent="0.25">
      <c r="CF673" s="118"/>
    </row>
    <row r="674" spans="84:84" x14ac:dyDescent="0.25">
      <c r="CF674" s="118"/>
    </row>
    <row r="675" spans="84:84" x14ac:dyDescent="0.25">
      <c r="CF675" s="118"/>
    </row>
    <row r="676" spans="84:84" x14ac:dyDescent="0.25">
      <c r="CF676" s="118"/>
    </row>
    <row r="677" spans="84:84" x14ac:dyDescent="0.25">
      <c r="CF677" s="118"/>
    </row>
    <row r="678" spans="84:84" x14ac:dyDescent="0.25">
      <c r="CF678" s="118"/>
    </row>
    <row r="679" spans="84:84" x14ac:dyDescent="0.25">
      <c r="CF679" s="118"/>
    </row>
    <row r="680" spans="84:84" x14ac:dyDescent="0.25">
      <c r="CF680" s="118"/>
    </row>
    <row r="681" spans="84:84" x14ac:dyDescent="0.25">
      <c r="CF681" s="118"/>
    </row>
    <row r="682" spans="84:84" x14ac:dyDescent="0.25">
      <c r="CF682" s="118"/>
    </row>
    <row r="683" spans="84:84" x14ac:dyDescent="0.25">
      <c r="CF683" s="118"/>
    </row>
    <row r="684" spans="84:84" x14ac:dyDescent="0.25">
      <c r="CF684" s="118"/>
    </row>
    <row r="685" spans="84:84" x14ac:dyDescent="0.25">
      <c r="CF685" s="118"/>
    </row>
    <row r="686" spans="84:84" x14ac:dyDescent="0.25">
      <c r="CF686" s="118"/>
    </row>
    <row r="687" spans="84:84" x14ac:dyDescent="0.25">
      <c r="CF687" s="118"/>
    </row>
    <row r="688" spans="84:84" x14ac:dyDescent="0.25">
      <c r="CF688" s="118"/>
    </row>
    <row r="689" spans="84:84" x14ac:dyDescent="0.25">
      <c r="CF689" s="118"/>
    </row>
    <row r="690" spans="84:84" x14ac:dyDescent="0.25">
      <c r="CF690" s="118"/>
    </row>
    <row r="691" spans="84:84" x14ac:dyDescent="0.25">
      <c r="CF691" s="118"/>
    </row>
    <row r="692" spans="84:84" x14ac:dyDescent="0.25">
      <c r="CF692" s="118"/>
    </row>
    <row r="693" spans="84:84" x14ac:dyDescent="0.25">
      <c r="CF693" s="118"/>
    </row>
    <row r="694" spans="84:84" x14ac:dyDescent="0.25">
      <c r="CF694" s="118"/>
    </row>
    <row r="695" spans="84:84" x14ac:dyDescent="0.25">
      <c r="CF695" s="118"/>
    </row>
    <row r="696" spans="84:84" x14ac:dyDescent="0.25">
      <c r="CF696" s="118"/>
    </row>
    <row r="697" spans="84:84" x14ac:dyDescent="0.25">
      <c r="CF697" s="118"/>
    </row>
    <row r="698" spans="84:84" x14ac:dyDescent="0.25">
      <c r="CF698" s="118"/>
    </row>
    <row r="699" spans="84:84" x14ac:dyDescent="0.25">
      <c r="CF699" s="118"/>
    </row>
    <row r="700" spans="84:84" x14ac:dyDescent="0.25">
      <c r="CF700" s="118"/>
    </row>
    <row r="701" spans="84:84" x14ac:dyDescent="0.25">
      <c r="CF701" s="118"/>
    </row>
    <row r="702" spans="84:84" x14ac:dyDescent="0.25">
      <c r="CF702" s="118"/>
    </row>
    <row r="703" spans="84:84" x14ac:dyDescent="0.25">
      <c r="CF703" s="118"/>
    </row>
    <row r="704" spans="84:84" x14ac:dyDescent="0.25">
      <c r="CF704" s="118"/>
    </row>
    <row r="705" spans="84:84" x14ac:dyDescent="0.25">
      <c r="CF705" s="118"/>
    </row>
    <row r="706" spans="84:84" x14ac:dyDescent="0.25">
      <c r="CF706" s="118"/>
    </row>
    <row r="707" spans="84:84" x14ac:dyDescent="0.25">
      <c r="CF707" s="118"/>
    </row>
    <row r="708" spans="84:84" x14ac:dyDescent="0.25">
      <c r="CF708" s="118"/>
    </row>
    <row r="709" spans="84:84" x14ac:dyDescent="0.25">
      <c r="CF709" s="118"/>
    </row>
    <row r="710" spans="84:84" x14ac:dyDescent="0.25">
      <c r="CF710" s="118"/>
    </row>
    <row r="711" spans="84:84" x14ac:dyDescent="0.25">
      <c r="CF711" s="118"/>
    </row>
    <row r="712" spans="84:84" x14ac:dyDescent="0.25">
      <c r="CF712" s="118"/>
    </row>
    <row r="713" spans="84:84" x14ac:dyDescent="0.25">
      <c r="CF713" s="118"/>
    </row>
    <row r="714" spans="84:84" x14ac:dyDescent="0.25">
      <c r="CF714" s="118"/>
    </row>
    <row r="715" spans="84:84" x14ac:dyDescent="0.25">
      <c r="CF715" s="118"/>
    </row>
    <row r="716" spans="84:84" x14ac:dyDescent="0.25">
      <c r="CF716" s="118"/>
    </row>
    <row r="717" spans="84:84" x14ac:dyDescent="0.25">
      <c r="CF717" s="118"/>
    </row>
    <row r="718" spans="84:84" x14ac:dyDescent="0.25">
      <c r="CF718" s="118"/>
    </row>
    <row r="719" spans="84:84" x14ac:dyDescent="0.25">
      <c r="CF719" s="118"/>
    </row>
    <row r="720" spans="84:84" x14ac:dyDescent="0.25">
      <c r="CF720" s="118"/>
    </row>
    <row r="721" spans="84:84" x14ac:dyDescent="0.25">
      <c r="CF721" s="118"/>
    </row>
    <row r="722" spans="84:84" x14ac:dyDescent="0.25">
      <c r="CF722" s="118"/>
    </row>
    <row r="723" spans="84:84" x14ac:dyDescent="0.25">
      <c r="CF723" s="118"/>
    </row>
    <row r="724" spans="84:84" x14ac:dyDescent="0.25">
      <c r="CF724" s="118"/>
    </row>
    <row r="725" spans="84:84" x14ac:dyDescent="0.25">
      <c r="CF725" s="118"/>
    </row>
    <row r="726" spans="84:84" x14ac:dyDescent="0.25">
      <c r="CF726" s="118"/>
    </row>
    <row r="727" spans="84:84" x14ac:dyDescent="0.25">
      <c r="CF727" s="118"/>
    </row>
    <row r="728" spans="84:84" x14ac:dyDescent="0.25">
      <c r="CF728" s="118"/>
    </row>
    <row r="729" spans="84:84" x14ac:dyDescent="0.25">
      <c r="CF729" s="118"/>
    </row>
    <row r="730" spans="84:84" x14ac:dyDescent="0.25">
      <c r="CF730" s="118"/>
    </row>
    <row r="731" spans="84:84" x14ac:dyDescent="0.25">
      <c r="CF731" s="118"/>
    </row>
    <row r="732" spans="84:84" x14ac:dyDescent="0.25">
      <c r="CF732" s="118"/>
    </row>
    <row r="733" spans="84:84" x14ac:dyDescent="0.25">
      <c r="CF733" s="118"/>
    </row>
    <row r="734" spans="84:84" x14ac:dyDescent="0.25">
      <c r="CF734" s="118"/>
    </row>
    <row r="735" spans="84:84" x14ac:dyDescent="0.25">
      <c r="CF735" s="118"/>
    </row>
    <row r="736" spans="84:84" x14ac:dyDescent="0.25">
      <c r="CF736" s="118"/>
    </row>
    <row r="737" spans="84:84" x14ac:dyDescent="0.25">
      <c r="CF737" s="118"/>
    </row>
    <row r="738" spans="84:84" x14ac:dyDescent="0.25">
      <c r="CF738" s="118"/>
    </row>
    <row r="739" spans="84:84" x14ac:dyDescent="0.25">
      <c r="CF739" s="118"/>
    </row>
    <row r="740" spans="84:84" x14ac:dyDescent="0.25">
      <c r="CF740" s="118"/>
    </row>
    <row r="741" spans="84:84" x14ac:dyDescent="0.25">
      <c r="CF741" s="118"/>
    </row>
    <row r="742" spans="84:84" x14ac:dyDescent="0.25">
      <c r="CF742" s="118"/>
    </row>
    <row r="743" spans="84:84" x14ac:dyDescent="0.25">
      <c r="CF743" s="118"/>
    </row>
    <row r="744" spans="84:84" x14ac:dyDescent="0.25">
      <c r="CF744" s="118"/>
    </row>
    <row r="745" spans="84:84" x14ac:dyDescent="0.25">
      <c r="CF745" s="118"/>
    </row>
    <row r="746" spans="84:84" x14ac:dyDescent="0.25">
      <c r="CF746" s="118"/>
    </row>
    <row r="747" spans="84:84" x14ac:dyDescent="0.25">
      <c r="CF747" s="118"/>
    </row>
    <row r="748" spans="84:84" x14ac:dyDescent="0.25">
      <c r="CF748" s="118"/>
    </row>
    <row r="749" spans="84:84" x14ac:dyDescent="0.25">
      <c r="CF749" s="118"/>
    </row>
    <row r="750" spans="84:84" x14ac:dyDescent="0.25">
      <c r="CF750" s="118"/>
    </row>
    <row r="751" spans="84:84" x14ac:dyDescent="0.25">
      <c r="CF751" s="118"/>
    </row>
    <row r="752" spans="84:84" x14ac:dyDescent="0.25">
      <c r="CF752" s="118"/>
    </row>
    <row r="753" spans="84:84" x14ac:dyDescent="0.25">
      <c r="CF753" s="118"/>
    </row>
    <row r="754" spans="84:84" x14ac:dyDescent="0.25">
      <c r="CF754" s="118"/>
    </row>
    <row r="755" spans="84:84" x14ac:dyDescent="0.25">
      <c r="CF755" s="118"/>
    </row>
    <row r="756" spans="84:84" x14ac:dyDescent="0.25">
      <c r="CF756" s="118"/>
    </row>
    <row r="757" spans="84:84" x14ac:dyDescent="0.25">
      <c r="CF757" s="118"/>
    </row>
    <row r="758" spans="84:84" x14ac:dyDescent="0.25">
      <c r="CF758" s="118"/>
    </row>
    <row r="759" spans="84:84" x14ac:dyDescent="0.25">
      <c r="CF759" s="118"/>
    </row>
    <row r="760" spans="84:84" x14ac:dyDescent="0.25">
      <c r="CF760" s="118"/>
    </row>
    <row r="761" spans="84:84" x14ac:dyDescent="0.25">
      <c r="CF761" s="118"/>
    </row>
    <row r="762" spans="84:84" x14ac:dyDescent="0.25">
      <c r="CF762" s="118"/>
    </row>
    <row r="763" spans="84:84" x14ac:dyDescent="0.25">
      <c r="CF763" s="118"/>
    </row>
    <row r="764" spans="84:84" x14ac:dyDescent="0.25">
      <c r="CF764" s="118"/>
    </row>
    <row r="765" spans="84:84" x14ac:dyDescent="0.25">
      <c r="CF765" s="118"/>
    </row>
    <row r="766" spans="84:84" x14ac:dyDescent="0.25">
      <c r="CF766" s="118"/>
    </row>
    <row r="767" spans="84:84" x14ac:dyDescent="0.25">
      <c r="CF767" s="118"/>
    </row>
    <row r="768" spans="84:84" x14ac:dyDescent="0.25">
      <c r="CF768" s="118"/>
    </row>
    <row r="769" spans="84:84" x14ac:dyDescent="0.25">
      <c r="CF769" s="118"/>
    </row>
    <row r="770" spans="84:84" x14ac:dyDescent="0.25">
      <c r="CF770" s="118"/>
    </row>
    <row r="771" spans="84:84" x14ac:dyDescent="0.25">
      <c r="CF771" s="118"/>
    </row>
    <row r="772" spans="84:84" x14ac:dyDescent="0.25">
      <c r="CF772" s="118"/>
    </row>
    <row r="773" spans="84:84" x14ac:dyDescent="0.25">
      <c r="CF773" s="118"/>
    </row>
    <row r="774" spans="84:84" x14ac:dyDescent="0.25">
      <c r="CF774" s="118"/>
    </row>
    <row r="775" spans="84:84" x14ac:dyDescent="0.25">
      <c r="CF775" s="118"/>
    </row>
    <row r="776" spans="84:84" x14ac:dyDescent="0.25">
      <c r="CF776" s="118"/>
    </row>
    <row r="777" spans="84:84" x14ac:dyDescent="0.25">
      <c r="CF777" s="118"/>
    </row>
    <row r="778" spans="84:84" x14ac:dyDescent="0.25">
      <c r="CF778" s="118"/>
    </row>
    <row r="779" spans="84:84" x14ac:dyDescent="0.25">
      <c r="CF779" s="118"/>
    </row>
    <row r="780" spans="84:84" x14ac:dyDescent="0.25">
      <c r="CF780" s="118"/>
    </row>
    <row r="781" spans="84:84" x14ac:dyDescent="0.25">
      <c r="CF781" s="118"/>
    </row>
    <row r="782" spans="84:84" x14ac:dyDescent="0.25">
      <c r="CF782" s="118"/>
    </row>
    <row r="783" spans="84:84" x14ac:dyDescent="0.25">
      <c r="CF783" s="118"/>
    </row>
    <row r="784" spans="84:84" x14ac:dyDescent="0.25">
      <c r="CF784" s="118"/>
    </row>
    <row r="785" spans="84:84" x14ac:dyDescent="0.25">
      <c r="CF785" s="118"/>
    </row>
    <row r="786" spans="84:84" x14ac:dyDescent="0.25">
      <c r="CF786" s="118"/>
    </row>
    <row r="787" spans="84:84" x14ac:dyDescent="0.25">
      <c r="CF787" s="118"/>
    </row>
    <row r="788" spans="84:84" x14ac:dyDescent="0.25">
      <c r="CF788" s="118"/>
    </row>
    <row r="789" spans="84:84" x14ac:dyDescent="0.25">
      <c r="CF789" s="118"/>
    </row>
    <row r="790" spans="84:84" x14ac:dyDescent="0.25">
      <c r="CF790" s="118"/>
    </row>
    <row r="791" spans="84:84" x14ac:dyDescent="0.25">
      <c r="CF791" s="118"/>
    </row>
    <row r="792" spans="84:84" x14ac:dyDescent="0.25">
      <c r="CF792" s="118"/>
    </row>
    <row r="793" spans="84:84" x14ac:dyDescent="0.25">
      <c r="CF793" s="118"/>
    </row>
    <row r="794" spans="84:84" x14ac:dyDescent="0.25">
      <c r="CF794" s="118"/>
    </row>
    <row r="795" spans="84:84" x14ac:dyDescent="0.25">
      <c r="CF795" s="118"/>
    </row>
    <row r="796" spans="84:84" x14ac:dyDescent="0.25">
      <c r="CF796" s="118"/>
    </row>
    <row r="797" spans="84:84" x14ac:dyDescent="0.25">
      <c r="CF797" s="118"/>
    </row>
    <row r="798" spans="84:84" x14ac:dyDescent="0.25">
      <c r="CF798" s="118"/>
    </row>
    <row r="799" spans="84:84" x14ac:dyDescent="0.25">
      <c r="CF799" s="118"/>
    </row>
    <row r="800" spans="84:84" x14ac:dyDescent="0.25">
      <c r="CF800" s="118"/>
    </row>
    <row r="801" spans="84:84" x14ac:dyDescent="0.25">
      <c r="CF801" s="118"/>
    </row>
    <row r="802" spans="84:84" x14ac:dyDescent="0.25">
      <c r="CF802" s="118"/>
    </row>
    <row r="803" spans="84:84" x14ac:dyDescent="0.25">
      <c r="CF803" s="118"/>
    </row>
    <row r="804" spans="84:84" x14ac:dyDescent="0.25">
      <c r="CF804" s="118"/>
    </row>
    <row r="805" spans="84:84" x14ac:dyDescent="0.25">
      <c r="CF805" s="118"/>
    </row>
    <row r="806" spans="84:84" x14ac:dyDescent="0.25">
      <c r="CF806" s="118"/>
    </row>
    <row r="807" spans="84:84" x14ac:dyDescent="0.25">
      <c r="CF807" s="118"/>
    </row>
    <row r="808" spans="84:84" x14ac:dyDescent="0.25">
      <c r="CF808" s="118"/>
    </row>
    <row r="809" spans="84:84" x14ac:dyDescent="0.25">
      <c r="CF809" s="118"/>
    </row>
    <row r="810" spans="84:84" x14ac:dyDescent="0.25">
      <c r="CF810" s="118"/>
    </row>
    <row r="811" spans="84:84" x14ac:dyDescent="0.25">
      <c r="CF811" s="118"/>
    </row>
    <row r="812" spans="84:84" x14ac:dyDescent="0.25">
      <c r="CF812" s="118"/>
    </row>
    <row r="813" spans="84:84" x14ac:dyDescent="0.25">
      <c r="CF813" s="118"/>
    </row>
    <row r="814" spans="84:84" x14ac:dyDescent="0.25">
      <c r="CF814" s="118"/>
    </row>
    <row r="815" spans="84:84" x14ac:dyDescent="0.25">
      <c r="CF815" s="118"/>
    </row>
    <row r="816" spans="84:84" x14ac:dyDescent="0.25">
      <c r="CF816" s="118"/>
    </row>
    <row r="817" spans="84:84" x14ac:dyDescent="0.25">
      <c r="CF817" s="118"/>
    </row>
    <row r="818" spans="84:84" x14ac:dyDescent="0.25">
      <c r="CF818" s="118"/>
    </row>
    <row r="819" spans="84:84" x14ac:dyDescent="0.25">
      <c r="CF819" s="118"/>
    </row>
    <row r="820" spans="84:84" x14ac:dyDescent="0.25">
      <c r="CF820" s="118"/>
    </row>
    <row r="821" spans="84:84" x14ac:dyDescent="0.25">
      <c r="CF821" s="118"/>
    </row>
    <row r="822" spans="84:84" x14ac:dyDescent="0.25">
      <c r="CF822" s="118"/>
    </row>
    <row r="823" spans="84:84" x14ac:dyDescent="0.25">
      <c r="CF823" s="118"/>
    </row>
    <row r="824" spans="84:84" x14ac:dyDescent="0.25">
      <c r="CF824" s="118"/>
    </row>
    <row r="825" spans="84:84" x14ac:dyDescent="0.25">
      <c r="CF825" s="118"/>
    </row>
    <row r="826" spans="84:84" x14ac:dyDescent="0.25">
      <c r="CF826" s="118"/>
    </row>
    <row r="827" spans="84:84" x14ac:dyDescent="0.25">
      <c r="CF827" s="118"/>
    </row>
    <row r="828" spans="84:84" x14ac:dyDescent="0.25">
      <c r="CF828" s="118"/>
    </row>
    <row r="829" spans="84:84" x14ac:dyDescent="0.25">
      <c r="CF829" s="118"/>
    </row>
    <row r="830" spans="84:84" x14ac:dyDescent="0.25">
      <c r="CF830" s="118"/>
    </row>
    <row r="831" spans="84:84" x14ac:dyDescent="0.25">
      <c r="CF831" s="118"/>
    </row>
    <row r="832" spans="84:84" x14ac:dyDescent="0.25">
      <c r="CF832" s="118"/>
    </row>
    <row r="833" spans="84:84" x14ac:dyDescent="0.25">
      <c r="CF833" s="118"/>
    </row>
    <row r="834" spans="84:84" x14ac:dyDescent="0.25">
      <c r="CF834" s="118"/>
    </row>
    <row r="835" spans="84:84" x14ac:dyDescent="0.25">
      <c r="CF835" s="118"/>
    </row>
    <row r="836" spans="84:84" x14ac:dyDescent="0.25">
      <c r="CF836" s="118"/>
    </row>
    <row r="837" spans="84:84" x14ac:dyDescent="0.25">
      <c r="CF837" s="118"/>
    </row>
    <row r="838" spans="84:84" x14ac:dyDescent="0.25">
      <c r="CF838" s="118"/>
    </row>
    <row r="839" spans="84:84" x14ac:dyDescent="0.25">
      <c r="CF839" s="118"/>
    </row>
    <row r="840" spans="84:84" x14ac:dyDescent="0.25">
      <c r="CF840" s="118"/>
    </row>
    <row r="841" spans="84:84" x14ac:dyDescent="0.25">
      <c r="CF841" s="118"/>
    </row>
    <row r="842" spans="84:84" x14ac:dyDescent="0.25">
      <c r="CF842" s="118"/>
    </row>
    <row r="843" spans="84:84" x14ac:dyDescent="0.25">
      <c r="CF843" s="118"/>
    </row>
    <row r="844" spans="84:84" x14ac:dyDescent="0.25">
      <c r="CF844" s="118"/>
    </row>
    <row r="845" spans="84:84" x14ac:dyDescent="0.25">
      <c r="CF845" s="118"/>
    </row>
    <row r="846" spans="84:84" x14ac:dyDescent="0.25">
      <c r="CF846" s="118"/>
    </row>
    <row r="847" spans="84:84" x14ac:dyDescent="0.25">
      <c r="CF847" s="118"/>
    </row>
    <row r="848" spans="84:84" x14ac:dyDescent="0.25">
      <c r="CF848" s="118"/>
    </row>
    <row r="849" spans="84:84" x14ac:dyDescent="0.25">
      <c r="CF849" s="118"/>
    </row>
    <row r="850" spans="84:84" x14ac:dyDescent="0.25">
      <c r="CF850" s="118"/>
    </row>
    <row r="851" spans="84:84" x14ac:dyDescent="0.25">
      <c r="CF851" s="118"/>
    </row>
    <row r="852" spans="84:84" x14ac:dyDescent="0.25">
      <c r="CF852" s="118"/>
    </row>
    <row r="853" spans="84:84" x14ac:dyDescent="0.25">
      <c r="CF853" s="118"/>
    </row>
    <row r="854" spans="84:84" x14ac:dyDescent="0.25">
      <c r="CF854" s="118"/>
    </row>
    <row r="855" spans="84:84" x14ac:dyDescent="0.25">
      <c r="CF855" s="118"/>
    </row>
    <row r="856" spans="84:84" x14ac:dyDescent="0.25">
      <c r="CF856" s="118"/>
    </row>
    <row r="857" spans="84:84" x14ac:dyDescent="0.25">
      <c r="CF857" s="118"/>
    </row>
    <row r="858" spans="84:84" x14ac:dyDescent="0.25">
      <c r="CF858" s="118"/>
    </row>
    <row r="859" spans="84:84" x14ac:dyDescent="0.25">
      <c r="CF859" s="118"/>
    </row>
    <row r="860" spans="84:84" x14ac:dyDescent="0.25">
      <c r="CF860" s="118"/>
    </row>
    <row r="861" spans="84:84" x14ac:dyDescent="0.25">
      <c r="CF861" s="118"/>
    </row>
    <row r="862" spans="84:84" x14ac:dyDescent="0.25">
      <c r="CF862" s="118"/>
    </row>
    <row r="863" spans="84:84" x14ac:dyDescent="0.25">
      <c r="CF863" s="118"/>
    </row>
    <row r="864" spans="84:84" x14ac:dyDescent="0.25">
      <c r="CF864" s="118"/>
    </row>
    <row r="865" spans="84:84" x14ac:dyDescent="0.25">
      <c r="CF865" s="118"/>
    </row>
    <row r="866" spans="84:84" x14ac:dyDescent="0.25">
      <c r="CF866" s="118"/>
    </row>
    <row r="867" spans="84:84" x14ac:dyDescent="0.25">
      <c r="CF867" s="118"/>
    </row>
    <row r="868" spans="84:84" x14ac:dyDescent="0.25">
      <c r="CF868" s="118"/>
    </row>
    <row r="869" spans="84:84" x14ac:dyDescent="0.25">
      <c r="CF869" s="118"/>
    </row>
    <row r="870" spans="84:84" x14ac:dyDescent="0.25">
      <c r="CF870" s="118"/>
    </row>
    <row r="871" spans="84:84" x14ac:dyDescent="0.25">
      <c r="CF871" s="118"/>
    </row>
    <row r="872" spans="84:84" x14ac:dyDescent="0.25">
      <c r="CF872" s="118"/>
    </row>
    <row r="873" spans="84:84" x14ac:dyDescent="0.25">
      <c r="CF873" s="118"/>
    </row>
    <row r="874" spans="84:84" x14ac:dyDescent="0.25">
      <c r="CF874" s="118"/>
    </row>
    <row r="875" spans="84:84" x14ac:dyDescent="0.25">
      <c r="CF875" s="118"/>
    </row>
    <row r="876" spans="84:84" x14ac:dyDescent="0.25">
      <c r="CF876" s="118"/>
    </row>
    <row r="877" spans="84:84" x14ac:dyDescent="0.25">
      <c r="CF877" s="118"/>
    </row>
    <row r="878" spans="84:84" x14ac:dyDescent="0.25">
      <c r="CF878" s="118"/>
    </row>
    <row r="879" spans="84:84" x14ac:dyDescent="0.25">
      <c r="CF879" s="118"/>
    </row>
    <row r="880" spans="84:84" x14ac:dyDescent="0.25">
      <c r="CF880" s="118"/>
    </row>
    <row r="881" spans="84:84" x14ac:dyDescent="0.25">
      <c r="CF881" s="118"/>
    </row>
    <row r="882" spans="84:84" x14ac:dyDescent="0.25">
      <c r="CF882" s="118"/>
    </row>
    <row r="883" spans="84:84" x14ac:dyDescent="0.25">
      <c r="CF883" s="118"/>
    </row>
    <row r="884" spans="84:84" x14ac:dyDescent="0.25">
      <c r="CF884" s="118"/>
    </row>
    <row r="885" spans="84:84" x14ac:dyDescent="0.25">
      <c r="CF885" s="118"/>
    </row>
    <row r="886" spans="84:84" x14ac:dyDescent="0.25">
      <c r="CF886" s="118"/>
    </row>
    <row r="887" spans="84:84" x14ac:dyDescent="0.25">
      <c r="CF887" s="118"/>
    </row>
    <row r="888" spans="84:84" x14ac:dyDescent="0.25">
      <c r="CF888" s="118"/>
    </row>
    <row r="889" spans="84:84" x14ac:dyDescent="0.25">
      <c r="CF889" s="118"/>
    </row>
    <row r="890" spans="84:84" x14ac:dyDescent="0.25">
      <c r="CF890" s="118"/>
    </row>
    <row r="891" spans="84:84" x14ac:dyDescent="0.25">
      <c r="CF891" s="118"/>
    </row>
    <row r="892" spans="84:84" x14ac:dyDescent="0.25">
      <c r="CF892" s="118"/>
    </row>
    <row r="893" spans="84:84" x14ac:dyDescent="0.25">
      <c r="CF893" s="118"/>
    </row>
    <row r="894" spans="84:84" x14ac:dyDescent="0.25">
      <c r="CF894" s="118"/>
    </row>
    <row r="895" spans="84:84" x14ac:dyDescent="0.25">
      <c r="CF895" s="118"/>
    </row>
    <row r="896" spans="84:84" x14ac:dyDescent="0.25">
      <c r="CF896" s="118"/>
    </row>
    <row r="897" spans="84:84" x14ac:dyDescent="0.25">
      <c r="CF897" s="118"/>
    </row>
    <row r="898" spans="84:84" x14ac:dyDescent="0.25">
      <c r="CF898" s="118"/>
    </row>
    <row r="899" spans="84:84" x14ac:dyDescent="0.25">
      <c r="CF899" s="118"/>
    </row>
    <row r="900" spans="84:84" x14ac:dyDescent="0.25">
      <c r="CF900" s="118"/>
    </row>
    <row r="901" spans="84:84" x14ac:dyDescent="0.25">
      <c r="CF901" s="118"/>
    </row>
    <row r="902" spans="84:84" x14ac:dyDescent="0.25">
      <c r="CF902" s="118"/>
    </row>
    <row r="903" spans="84:84" x14ac:dyDescent="0.25">
      <c r="CF903" s="118"/>
    </row>
    <row r="904" spans="84:84" x14ac:dyDescent="0.25">
      <c r="CF904" s="118"/>
    </row>
    <row r="905" spans="84:84" x14ac:dyDescent="0.25">
      <c r="CF905" s="118"/>
    </row>
    <row r="906" spans="84:84" x14ac:dyDescent="0.25">
      <c r="CF906" s="118"/>
    </row>
    <row r="907" spans="84:84" x14ac:dyDescent="0.25">
      <c r="CF907" s="118"/>
    </row>
    <row r="908" spans="84:84" x14ac:dyDescent="0.25">
      <c r="CF908" s="118"/>
    </row>
    <row r="909" spans="84:84" x14ac:dyDescent="0.25">
      <c r="CF909" s="118"/>
    </row>
    <row r="910" spans="84:84" x14ac:dyDescent="0.25">
      <c r="CF910" s="118"/>
    </row>
    <row r="911" spans="84:84" x14ac:dyDescent="0.25">
      <c r="CF911" s="118"/>
    </row>
    <row r="912" spans="84:84" x14ac:dyDescent="0.25">
      <c r="CF912" s="118"/>
    </row>
    <row r="913" spans="84:84" x14ac:dyDescent="0.25">
      <c r="CF913" s="118"/>
    </row>
    <row r="914" spans="84:84" x14ac:dyDescent="0.25">
      <c r="CF914" s="118"/>
    </row>
    <row r="915" spans="84:84" x14ac:dyDescent="0.25">
      <c r="CF915" s="118"/>
    </row>
    <row r="916" spans="84:84" x14ac:dyDescent="0.25">
      <c r="CF916" s="118"/>
    </row>
    <row r="917" spans="84:84" x14ac:dyDescent="0.25">
      <c r="CF917" s="118"/>
    </row>
    <row r="918" spans="84:84" x14ac:dyDescent="0.25">
      <c r="CF918" s="118"/>
    </row>
    <row r="919" spans="84:84" x14ac:dyDescent="0.25">
      <c r="CF919" s="118"/>
    </row>
    <row r="920" spans="84:84" x14ac:dyDescent="0.25">
      <c r="CF920" s="118"/>
    </row>
    <row r="921" spans="84:84" x14ac:dyDescent="0.25">
      <c r="CF921" s="118"/>
    </row>
    <row r="922" spans="84:84" x14ac:dyDescent="0.25">
      <c r="CF922" s="118"/>
    </row>
    <row r="923" spans="84:84" x14ac:dyDescent="0.25">
      <c r="CF923" s="118"/>
    </row>
    <row r="924" spans="84:84" x14ac:dyDescent="0.25">
      <c r="CF924" s="118"/>
    </row>
    <row r="925" spans="84:84" x14ac:dyDescent="0.25">
      <c r="CF925" s="118"/>
    </row>
    <row r="926" spans="84:84" x14ac:dyDescent="0.25">
      <c r="CF926" s="118"/>
    </row>
    <row r="927" spans="84:84" x14ac:dyDescent="0.25">
      <c r="CF927" s="118"/>
    </row>
    <row r="928" spans="84:84" x14ac:dyDescent="0.25">
      <c r="CF928" s="118"/>
    </row>
    <row r="929" spans="84:84" x14ac:dyDescent="0.25">
      <c r="CF929" s="118"/>
    </row>
    <row r="930" spans="84:84" x14ac:dyDescent="0.25">
      <c r="CF930" s="118"/>
    </row>
    <row r="931" spans="84:84" x14ac:dyDescent="0.25">
      <c r="CF931" s="118"/>
    </row>
    <row r="932" spans="84:84" x14ac:dyDescent="0.25">
      <c r="CF932" s="118"/>
    </row>
    <row r="933" spans="84:84" x14ac:dyDescent="0.25">
      <c r="CF933" s="118"/>
    </row>
    <row r="934" spans="84:84" x14ac:dyDescent="0.25">
      <c r="CF934" s="118"/>
    </row>
    <row r="935" spans="84:84" x14ac:dyDescent="0.25">
      <c r="CF935" s="118"/>
    </row>
    <row r="936" spans="84:84" x14ac:dyDescent="0.25">
      <c r="CF936" s="118"/>
    </row>
    <row r="937" spans="84:84" x14ac:dyDescent="0.25">
      <c r="CF937" s="118"/>
    </row>
    <row r="938" spans="84:84" x14ac:dyDescent="0.25">
      <c r="CF938" s="118"/>
    </row>
    <row r="939" spans="84:84" x14ac:dyDescent="0.25">
      <c r="CF939" s="118"/>
    </row>
    <row r="940" spans="84:84" x14ac:dyDescent="0.25">
      <c r="CF940" s="118"/>
    </row>
    <row r="941" spans="84:84" x14ac:dyDescent="0.25">
      <c r="CF941" s="118"/>
    </row>
    <row r="942" spans="84:84" x14ac:dyDescent="0.25">
      <c r="CF942" s="118"/>
    </row>
    <row r="943" spans="84:84" x14ac:dyDescent="0.25">
      <c r="CF943" s="118"/>
    </row>
    <row r="944" spans="84:84" x14ac:dyDescent="0.25">
      <c r="CF944" s="118"/>
    </row>
    <row r="945" spans="84:84" x14ac:dyDescent="0.25">
      <c r="CF945" s="118"/>
    </row>
    <row r="946" spans="84:84" x14ac:dyDescent="0.25">
      <c r="CF946" s="118"/>
    </row>
    <row r="947" spans="84:84" x14ac:dyDescent="0.25">
      <c r="CF947" s="118"/>
    </row>
    <row r="948" spans="84:84" x14ac:dyDescent="0.25">
      <c r="CF948" s="118"/>
    </row>
    <row r="949" spans="84:84" x14ac:dyDescent="0.25">
      <c r="CF949" s="118"/>
    </row>
    <row r="950" spans="84:84" x14ac:dyDescent="0.25">
      <c r="CF950" s="118"/>
    </row>
    <row r="951" spans="84:84" x14ac:dyDescent="0.25">
      <c r="CF951" s="118"/>
    </row>
    <row r="952" spans="84:84" x14ac:dyDescent="0.25">
      <c r="CF952" s="118"/>
    </row>
    <row r="953" spans="84:84" x14ac:dyDescent="0.25">
      <c r="CF953" s="118"/>
    </row>
    <row r="954" spans="84:84" x14ac:dyDescent="0.25">
      <c r="CF954" s="118"/>
    </row>
    <row r="955" spans="84:84" x14ac:dyDescent="0.25">
      <c r="CF955" s="118"/>
    </row>
    <row r="956" spans="84:84" x14ac:dyDescent="0.25">
      <c r="CF956" s="118"/>
    </row>
    <row r="957" spans="84:84" x14ac:dyDescent="0.25">
      <c r="CF957" s="118"/>
    </row>
    <row r="958" spans="84:84" x14ac:dyDescent="0.25">
      <c r="CF958" s="118"/>
    </row>
    <row r="959" spans="84:84" x14ac:dyDescent="0.25">
      <c r="CF959" s="118"/>
    </row>
    <row r="960" spans="84:84" x14ac:dyDescent="0.25">
      <c r="CF960" s="118"/>
    </row>
    <row r="961" spans="84:84" x14ac:dyDescent="0.25">
      <c r="CF961" s="118"/>
    </row>
    <row r="962" spans="84:84" x14ac:dyDescent="0.25">
      <c r="CF962" s="118"/>
    </row>
    <row r="963" spans="84:84" x14ac:dyDescent="0.25">
      <c r="CF963" s="118"/>
    </row>
    <row r="964" spans="84:84" x14ac:dyDescent="0.25">
      <c r="CF964" s="118"/>
    </row>
    <row r="965" spans="84:84" x14ac:dyDescent="0.25">
      <c r="CF965" s="118"/>
    </row>
    <row r="966" spans="84:84" x14ac:dyDescent="0.25">
      <c r="CF966" s="118"/>
    </row>
    <row r="967" spans="84:84" x14ac:dyDescent="0.25">
      <c r="CF967" s="118"/>
    </row>
    <row r="968" spans="84:84" x14ac:dyDescent="0.25">
      <c r="CF968" s="118"/>
    </row>
    <row r="969" spans="84:84" x14ac:dyDescent="0.25">
      <c r="CF969" s="118"/>
    </row>
    <row r="970" spans="84:84" x14ac:dyDescent="0.25">
      <c r="CF970" s="118"/>
    </row>
    <row r="971" spans="84:84" x14ac:dyDescent="0.25">
      <c r="CF971" s="118"/>
    </row>
    <row r="972" spans="84:84" x14ac:dyDescent="0.25">
      <c r="CF972" s="118"/>
    </row>
    <row r="973" spans="84:84" x14ac:dyDescent="0.25">
      <c r="CF973" s="118"/>
    </row>
    <row r="974" spans="84:84" x14ac:dyDescent="0.25">
      <c r="CF974" s="118"/>
    </row>
    <row r="975" spans="84:84" x14ac:dyDescent="0.25">
      <c r="CF975" s="118"/>
    </row>
    <row r="976" spans="84:84" x14ac:dyDescent="0.25">
      <c r="CF976" s="118"/>
    </row>
    <row r="977" spans="84:84" x14ac:dyDescent="0.25">
      <c r="CF977" s="118"/>
    </row>
    <row r="978" spans="84:84" x14ac:dyDescent="0.25">
      <c r="CF978" s="118"/>
    </row>
    <row r="979" spans="84:84" x14ac:dyDescent="0.25">
      <c r="CF979" s="118"/>
    </row>
    <row r="980" spans="84:84" x14ac:dyDescent="0.25">
      <c r="CF980" s="118"/>
    </row>
    <row r="981" spans="84:84" x14ac:dyDescent="0.25">
      <c r="CF981" s="118"/>
    </row>
    <row r="982" spans="84:84" x14ac:dyDescent="0.25">
      <c r="CF982" s="118"/>
    </row>
    <row r="983" spans="84:84" x14ac:dyDescent="0.25">
      <c r="CF983" s="118"/>
    </row>
    <row r="984" spans="84:84" x14ac:dyDescent="0.25">
      <c r="CF984" s="118"/>
    </row>
    <row r="985" spans="84:84" x14ac:dyDescent="0.25">
      <c r="CF985" s="118"/>
    </row>
    <row r="986" spans="84:84" x14ac:dyDescent="0.25">
      <c r="CF986" s="118"/>
    </row>
    <row r="987" spans="84:84" x14ac:dyDescent="0.25">
      <c r="CF987" s="118"/>
    </row>
    <row r="988" spans="84:84" x14ac:dyDescent="0.25">
      <c r="CF988" s="118"/>
    </row>
    <row r="989" spans="84:84" x14ac:dyDescent="0.25">
      <c r="CF989" s="118"/>
    </row>
    <row r="990" spans="84:84" x14ac:dyDescent="0.25">
      <c r="CF990" s="118"/>
    </row>
    <row r="991" spans="84:84" x14ac:dyDescent="0.25">
      <c r="CF991" s="118"/>
    </row>
    <row r="992" spans="84:84" x14ac:dyDescent="0.25">
      <c r="CF992" s="118"/>
    </row>
    <row r="993" spans="84:84" x14ac:dyDescent="0.25">
      <c r="CF993" s="118"/>
    </row>
    <row r="994" spans="84:84" x14ac:dyDescent="0.25">
      <c r="CF994" s="118"/>
    </row>
    <row r="995" spans="84:84" x14ac:dyDescent="0.25">
      <c r="CF995" s="118"/>
    </row>
    <row r="996" spans="84:84" x14ac:dyDescent="0.25">
      <c r="CF996" s="118"/>
    </row>
    <row r="997" spans="84:84" x14ac:dyDescent="0.25">
      <c r="CF997" s="118"/>
    </row>
    <row r="998" spans="84:84" x14ac:dyDescent="0.25">
      <c r="CF998" s="118"/>
    </row>
    <row r="999" spans="84:84" x14ac:dyDescent="0.25">
      <c r="CF999" s="118"/>
    </row>
    <row r="1000" spans="84:84" x14ac:dyDescent="0.25">
      <c r="CF1000" s="118"/>
    </row>
    <row r="1001" spans="84:84" x14ac:dyDescent="0.25">
      <c r="CF1001" s="118"/>
    </row>
    <row r="1002" spans="84:84" x14ac:dyDescent="0.25">
      <c r="CF1002" s="118"/>
    </row>
    <row r="1003" spans="84:84" x14ac:dyDescent="0.25">
      <c r="CF1003" s="118"/>
    </row>
    <row r="1004" spans="84:84" x14ac:dyDescent="0.25">
      <c r="CF1004" s="118"/>
    </row>
    <row r="1005" spans="84:84" x14ac:dyDescent="0.25">
      <c r="CF1005" s="118"/>
    </row>
    <row r="1006" spans="84:84" x14ac:dyDescent="0.25">
      <c r="CF1006" s="118"/>
    </row>
    <row r="1007" spans="84:84" x14ac:dyDescent="0.25">
      <c r="CF1007" s="118"/>
    </row>
    <row r="1008" spans="84:84" x14ac:dyDescent="0.25">
      <c r="CF1008" s="118"/>
    </row>
    <row r="1009" spans="84:84" x14ac:dyDescent="0.25">
      <c r="CF1009" s="118"/>
    </row>
    <row r="1010" spans="84:84" x14ac:dyDescent="0.25">
      <c r="CF1010" s="118"/>
    </row>
    <row r="1011" spans="84:84" x14ac:dyDescent="0.25">
      <c r="CF1011" s="118"/>
    </row>
    <row r="1012" spans="84:84" x14ac:dyDescent="0.25">
      <c r="CF1012" s="118"/>
    </row>
    <row r="1013" spans="84:84" x14ac:dyDescent="0.25">
      <c r="CF1013" s="118"/>
    </row>
    <row r="1014" spans="84:84" x14ac:dyDescent="0.25">
      <c r="CF1014" s="118"/>
    </row>
    <row r="1015" spans="84:84" x14ac:dyDescent="0.25">
      <c r="CF1015" s="118"/>
    </row>
    <row r="1016" spans="84:84" x14ac:dyDescent="0.25">
      <c r="CF1016" s="118"/>
    </row>
    <row r="1017" spans="84:84" x14ac:dyDescent="0.25">
      <c r="CF1017" s="118"/>
    </row>
    <row r="1018" spans="84:84" x14ac:dyDescent="0.25">
      <c r="CF1018" s="118"/>
    </row>
    <row r="1019" spans="84:84" x14ac:dyDescent="0.25">
      <c r="CF1019" s="118"/>
    </row>
    <row r="1020" spans="84:84" x14ac:dyDescent="0.25">
      <c r="CF1020" s="118"/>
    </row>
    <row r="1021" spans="84:84" x14ac:dyDescent="0.25">
      <c r="CF1021" s="118"/>
    </row>
    <row r="1022" spans="84:84" x14ac:dyDescent="0.25">
      <c r="CF1022" s="118"/>
    </row>
    <row r="1023" spans="84:84" x14ac:dyDescent="0.25">
      <c r="CF1023" s="118"/>
    </row>
    <row r="1024" spans="84:84" x14ac:dyDescent="0.25">
      <c r="CF1024" s="118"/>
    </row>
    <row r="1025" spans="84:84" x14ac:dyDescent="0.25">
      <c r="CF1025" s="118"/>
    </row>
    <row r="1026" spans="84:84" x14ac:dyDescent="0.25">
      <c r="CF1026" s="118"/>
    </row>
    <row r="1027" spans="84:84" x14ac:dyDescent="0.25">
      <c r="CF1027" s="118"/>
    </row>
    <row r="1028" spans="84:84" x14ac:dyDescent="0.25">
      <c r="CF1028" s="118"/>
    </row>
    <row r="1029" spans="84:84" x14ac:dyDescent="0.25">
      <c r="CF1029" s="118"/>
    </row>
    <row r="1030" spans="84:84" x14ac:dyDescent="0.25">
      <c r="CF1030" s="118"/>
    </row>
    <row r="1031" spans="84:84" x14ac:dyDescent="0.25">
      <c r="CF1031" s="118"/>
    </row>
    <row r="1032" spans="84:84" x14ac:dyDescent="0.25">
      <c r="CF1032" s="118"/>
    </row>
    <row r="1033" spans="84:84" x14ac:dyDescent="0.25">
      <c r="CF1033" s="118"/>
    </row>
    <row r="1034" spans="84:84" x14ac:dyDescent="0.25">
      <c r="CF1034" s="118"/>
    </row>
    <row r="1035" spans="84:84" x14ac:dyDescent="0.25">
      <c r="CF1035" s="118"/>
    </row>
    <row r="1036" spans="84:84" x14ac:dyDescent="0.25">
      <c r="CF1036" s="118"/>
    </row>
    <row r="1037" spans="84:84" x14ac:dyDescent="0.25">
      <c r="CF1037" s="118"/>
    </row>
    <row r="1038" spans="84:84" x14ac:dyDescent="0.25">
      <c r="CF1038" s="118"/>
    </row>
    <row r="1039" spans="84:84" x14ac:dyDescent="0.25">
      <c r="CF1039" s="118"/>
    </row>
    <row r="1040" spans="84:84" x14ac:dyDescent="0.25">
      <c r="CF1040" s="118"/>
    </row>
    <row r="1041" spans="84:84" x14ac:dyDescent="0.25">
      <c r="CF1041" s="118"/>
    </row>
    <row r="1042" spans="84:84" x14ac:dyDescent="0.25">
      <c r="CF1042" s="118"/>
    </row>
    <row r="1043" spans="84:84" x14ac:dyDescent="0.25">
      <c r="CF1043" s="118"/>
    </row>
    <row r="1044" spans="84:84" x14ac:dyDescent="0.25">
      <c r="CF1044" s="118"/>
    </row>
    <row r="1045" spans="84:84" x14ac:dyDescent="0.25">
      <c r="CF1045" s="118"/>
    </row>
    <row r="1046" spans="84:84" x14ac:dyDescent="0.25">
      <c r="CF1046" s="118"/>
    </row>
    <row r="1047" spans="84:84" x14ac:dyDescent="0.25">
      <c r="CF1047" s="118"/>
    </row>
    <row r="1048" spans="84:84" x14ac:dyDescent="0.25">
      <c r="CF1048" s="118"/>
    </row>
    <row r="1049" spans="84:84" x14ac:dyDescent="0.25">
      <c r="CF1049" s="118"/>
    </row>
    <row r="1050" spans="84:84" x14ac:dyDescent="0.25">
      <c r="CF1050" s="118"/>
    </row>
    <row r="1051" spans="84:84" x14ac:dyDescent="0.25">
      <c r="CF1051" s="118"/>
    </row>
    <row r="1052" spans="84:84" x14ac:dyDescent="0.25">
      <c r="CF1052" s="118"/>
    </row>
    <row r="1053" spans="84:84" x14ac:dyDescent="0.25">
      <c r="CF1053" s="118"/>
    </row>
    <row r="1054" spans="84:84" x14ac:dyDescent="0.25">
      <c r="CF1054" s="118"/>
    </row>
    <row r="1055" spans="84:84" x14ac:dyDescent="0.25">
      <c r="CF1055" s="118"/>
    </row>
    <row r="1056" spans="84:84" x14ac:dyDescent="0.25">
      <c r="CF1056" s="118"/>
    </row>
    <row r="1057" spans="84:84" x14ac:dyDescent="0.25">
      <c r="CF1057" s="118"/>
    </row>
    <row r="1058" spans="84:84" x14ac:dyDescent="0.25">
      <c r="CF1058" s="118"/>
    </row>
    <row r="1059" spans="84:84" x14ac:dyDescent="0.25">
      <c r="CF1059" s="118"/>
    </row>
    <row r="1060" spans="84:84" x14ac:dyDescent="0.25">
      <c r="CF1060" s="118"/>
    </row>
    <row r="1061" spans="84:84" x14ac:dyDescent="0.25">
      <c r="CF1061" s="118"/>
    </row>
    <row r="1062" spans="84:84" x14ac:dyDescent="0.25">
      <c r="CF1062" s="118"/>
    </row>
    <row r="1063" spans="84:84" x14ac:dyDescent="0.25">
      <c r="CF1063" s="118"/>
    </row>
    <row r="1064" spans="84:84" x14ac:dyDescent="0.25">
      <c r="CF1064" s="118"/>
    </row>
    <row r="1065" spans="84:84" x14ac:dyDescent="0.25">
      <c r="CF1065" s="118"/>
    </row>
    <row r="1066" spans="84:84" x14ac:dyDescent="0.25">
      <c r="CF1066" s="118"/>
    </row>
    <row r="1067" spans="84:84" x14ac:dyDescent="0.25">
      <c r="CF1067" s="118"/>
    </row>
    <row r="1068" spans="84:84" x14ac:dyDescent="0.25">
      <c r="CF1068" s="118"/>
    </row>
    <row r="1069" spans="84:84" x14ac:dyDescent="0.25">
      <c r="CF1069" s="118"/>
    </row>
    <row r="1070" spans="84:84" x14ac:dyDescent="0.25">
      <c r="CF1070" s="118"/>
    </row>
    <row r="1071" spans="84:84" x14ac:dyDescent="0.25">
      <c r="CF1071" s="118"/>
    </row>
    <row r="1072" spans="84:84" x14ac:dyDescent="0.25">
      <c r="CF1072" s="118"/>
    </row>
    <row r="1073" spans="84:84" x14ac:dyDescent="0.25">
      <c r="CF1073" s="118"/>
    </row>
    <row r="1074" spans="84:84" x14ac:dyDescent="0.25">
      <c r="CF1074" s="118"/>
    </row>
    <row r="1075" spans="84:84" x14ac:dyDescent="0.25">
      <c r="CF1075" s="118"/>
    </row>
    <row r="1076" spans="84:84" x14ac:dyDescent="0.25">
      <c r="CF1076" s="118"/>
    </row>
    <row r="1077" spans="84:84" x14ac:dyDescent="0.25">
      <c r="CF1077" s="118"/>
    </row>
    <row r="1078" spans="84:84" x14ac:dyDescent="0.25">
      <c r="CF1078" s="118"/>
    </row>
    <row r="1079" spans="84:84" x14ac:dyDescent="0.25">
      <c r="CF1079" s="118"/>
    </row>
    <row r="1080" spans="84:84" x14ac:dyDescent="0.25">
      <c r="CF1080" s="118"/>
    </row>
    <row r="1081" spans="84:84" x14ac:dyDescent="0.25">
      <c r="CF1081" s="118"/>
    </row>
    <row r="1082" spans="84:84" x14ac:dyDescent="0.25">
      <c r="CF1082" s="118"/>
    </row>
    <row r="1083" spans="84:84" x14ac:dyDescent="0.25">
      <c r="CF1083" s="118"/>
    </row>
    <row r="1084" spans="84:84" x14ac:dyDescent="0.25">
      <c r="CF1084" s="118"/>
    </row>
    <row r="1085" spans="84:84" x14ac:dyDescent="0.25">
      <c r="CF1085" s="118"/>
    </row>
    <row r="1086" spans="84:84" x14ac:dyDescent="0.25">
      <c r="CF1086" s="118"/>
    </row>
    <row r="1087" spans="84:84" x14ac:dyDescent="0.25">
      <c r="CF1087" s="118"/>
    </row>
    <row r="1088" spans="84:84" x14ac:dyDescent="0.25">
      <c r="CF1088" s="118"/>
    </row>
    <row r="1089" spans="84:84" x14ac:dyDescent="0.25">
      <c r="CF1089" s="118"/>
    </row>
    <row r="1090" spans="84:84" x14ac:dyDescent="0.25">
      <c r="CF1090" s="118"/>
    </row>
    <row r="1091" spans="84:84" x14ac:dyDescent="0.25">
      <c r="CF1091" s="118"/>
    </row>
    <row r="1092" spans="84:84" x14ac:dyDescent="0.25">
      <c r="CF1092" s="118"/>
    </row>
    <row r="1093" spans="84:84" x14ac:dyDescent="0.25">
      <c r="CF1093" s="118"/>
    </row>
    <row r="1094" spans="84:84" x14ac:dyDescent="0.25">
      <c r="CF1094" s="118"/>
    </row>
    <row r="1095" spans="84:84" x14ac:dyDescent="0.25">
      <c r="CF1095" s="118"/>
    </row>
    <row r="1096" spans="84:84" x14ac:dyDescent="0.25">
      <c r="CF1096" s="118"/>
    </row>
    <row r="1097" spans="84:84" x14ac:dyDescent="0.25">
      <c r="CF1097" s="118"/>
    </row>
    <row r="1098" spans="84:84" x14ac:dyDescent="0.25">
      <c r="CF1098" s="118"/>
    </row>
    <row r="1099" spans="84:84" x14ac:dyDescent="0.25">
      <c r="CF1099" s="118"/>
    </row>
    <row r="1100" spans="84:84" x14ac:dyDescent="0.25">
      <c r="CF1100" s="118"/>
    </row>
    <row r="1101" spans="84:84" x14ac:dyDescent="0.25">
      <c r="CF1101" s="118"/>
    </row>
    <row r="1102" spans="84:84" x14ac:dyDescent="0.25">
      <c r="CF1102" s="118"/>
    </row>
    <row r="1103" spans="84:84" x14ac:dyDescent="0.25">
      <c r="CF1103" s="118"/>
    </row>
    <row r="1104" spans="84:84" x14ac:dyDescent="0.25">
      <c r="CF1104" s="118"/>
    </row>
    <row r="1105" spans="84:84" x14ac:dyDescent="0.25">
      <c r="CF1105" s="118"/>
    </row>
    <row r="1106" spans="84:84" x14ac:dyDescent="0.25">
      <c r="CF1106" s="118"/>
    </row>
    <row r="1107" spans="84:84" x14ac:dyDescent="0.25">
      <c r="CF1107" s="118"/>
    </row>
    <row r="1108" spans="84:84" x14ac:dyDescent="0.25">
      <c r="CF1108" s="118"/>
    </row>
    <row r="1109" spans="84:84" x14ac:dyDescent="0.25">
      <c r="CF1109" s="118"/>
    </row>
    <row r="1110" spans="84:84" x14ac:dyDescent="0.25">
      <c r="CF1110" s="118"/>
    </row>
    <row r="1111" spans="84:84" x14ac:dyDescent="0.25">
      <c r="CF1111" s="118"/>
    </row>
    <row r="1112" spans="84:84" x14ac:dyDescent="0.25">
      <c r="CF1112" s="118"/>
    </row>
    <row r="1113" spans="84:84" x14ac:dyDescent="0.25">
      <c r="CF1113" s="118"/>
    </row>
    <row r="1114" spans="84:84" x14ac:dyDescent="0.25">
      <c r="CF1114" s="118"/>
    </row>
    <row r="1115" spans="84:84" x14ac:dyDescent="0.25">
      <c r="CF1115" s="118"/>
    </row>
    <row r="1116" spans="84:84" x14ac:dyDescent="0.25">
      <c r="CF1116" s="118"/>
    </row>
    <row r="1117" spans="84:84" x14ac:dyDescent="0.25">
      <c r="CF1117" s="118"/>
    </row>
    <row r="1118" spans="84:84" x14ac:dyDescent="0.25">
      <c r="CF1118" s="118"/>
    </row>
    <row r="1119" spans="84:84" x14ac:dyDescent="0.25">
      <c r="CF1119" s="118"/>
    </row>
    <row r="1120" spans="84:84" x14ac:dyDescent="0.25">
      <c r="CF1120" s="118"/>
    </row>
    <row r="1121" spans="84:84" x14ac:dyDescent="0.25">
      <c r="CF1121" s="118"/>
    </row>
    <row r="1122" spans="84:84" x14ac:dyDescent="0.25">
      <c r="CF1122" s="118"/>
    </row>
    <row r="1123" spans="84:84" x14ac:dyDescent="0.25">
      <c r="CF1123" s="118"/>
    </row>
    <row r="1124" spans="84:84" x14ac:dyDescent="0.25">
      <c r="CF1124" s="118"/>
    </row>
    <row r="1125" spans="84:84" x14ac:dyDescent="0.25">
      <c r="CF1125" s="118"/>
    </row>
    <row r="1126" spans="84:84" x14ac:dyDescent="0.25">
      <c r="CF1126" s="118"/>
    </row>
    <row r="1127" spans="84:84" x14ac:dyDescent="0.25">
      <c r="CF1127" s="118"/>
    </row>
    <row r="1128" spans="84:84" x14ac:dyDescent="0.25">
      <c r="CF1128" s="118"/>
    </row>
    <row r="1129" spans="84:84" x14ac:dyDescent="0.25">
      <c r="CF1129" s="118"/>
    </row>
    <row r="1130" spans="84:84" x14ac:dyDescent="0.25">
      <c r="CF1130" s="118"/>
    </row>
    <row r="1131" spans="84:84" x14ac:dyDescent="0.25">
      <c r="CF1131" s="118"/>
    </row>
    <row r="1132" spans="84:84" x14ac:dyDescent="0.25">
      <c r="CF1132" s="118"/>
    </row>
    <row r="1133" spans="84:84" x14ac:dyDescent="0.25">
      <c r="CF1133" s="118"/>
    </row>
    <row r="1134" spans="84:84" x14ac:dyDescent="0.25">
      <c r="CF1134" s="118"/>
    </row>
    <row r="1135" spans="84:84" x14ac:dyDescent="0.25">
      <c r="CF1135" s="118"/>
    </row>
    <row r="1136" spans="84:84" x14ac:dyDescent="0.25">
      <c r="CF1136" s="118"/>
    </row>
    <row r="1137" spans="84:84" x14ac:dyDescent="0.25">
      <c r="CF1137" s="118"/>
    </row>
    <row r="1138" spans="84:84" x14ac:dyDescent="0.25">
      <c r="CF1138" s="118"/>
    </row>
    <row r="1139" spans="84:84" x14ac:dyDescent="0.25">
      <c r="CF1139" s="118"/>
    </row>
    <row r="1140" spans="84:84" x14ac:dyDescent="0.25">
      <c r="CF1140" s="118"/>
    </row>
    <row r="1141" spans="84:84" x14ac:dyDescent="0.25">
      <c r="CF1141" s="118"/>
    </row>
    <row r="1142" spans="84:84" x14ac:dyDescent="0.25">
      <c r="CF1142" s="118"/>
    </row>
    <row r="1143" spans="84:84" x14ac:dyDescent="0.25">
      <c r="CF1143" s="118"/>
    </row>
    <row r="1144" spans="84:84" x14ac:dyDescent="0.25">
      <c r="CF1144" s="118"/>
    </row>
    <row r="1145" spans="84:84" x14ac:dyDescent="0.25">
      <c r="CF1145" s="118"/>
    </row>
    <row r="1146" spans="84:84" x14ac:dyDescent="0.25">
      <c r="CF1146" s="118"/>
    </row>
    <row r="1147" spans="84:84" x14ac:dyDescent="0.25">
      <c r="CF1147" s="118"/>
    </row>
    <row r="1148" spans="84:84" x14ac:dyDescent="0.25">
      <c r="CF1148" s="118"/>
    </row>
    <row r="1149" spans="84:84" x14ac:dyDescent="0.25">
      <c r="CF1149" s="118"/>
    </row>
    <row r="1150" spans="84:84" x14ac:dyDescent="0.25">
      <c r="CF1150" s="118"/>
    </row>
    <row r="1151" spans="84:84" x14ac:dyDescent="0.25">
      <c r="CF1151" s="118"/>
    </row>
    <row r="1152" spans="84:84" x14ac:dyDescent="0.25">
      <c r="CF1152" s="118"/>
    </row>
    <row r="1153" spans="84:84" x14ac:dyDescent="0.25">
      <c r="CF1153" s="118"/>
    </row>
    <row r="1154" spans="84:84" x14ac:dyDescent="0.25">
      <c r="CF1154" s="118"/>
    </row>
    <row r="1155" spans="84:84" x14ac:dyDescent="0.25">
      <c r="CF1155" s="118"/>
    </row>
    <row r="1156" spans="84:84" x14ac:dyDescent="0.25">
      <c r="CF1156" s="118"/>
    </row>
    <row r="1157" spans="84:84" x14ac:dyDescent="0.25">
      <c r="CF1157" s="118"/>
    </row>
    <row r="1158" spans="84:84" x14ac:dyDescent="0.25">
      <c r="CF1158" s="118"/>
    </row>
    <row r="1159" spans="84:84" x14ac:dyDescent="0.25">
      <c r="CF1159" s="118"/>
    </row>
    <row r="1160" spans="84:84" x14ac:dyDescent="0.25">
      <c r="CF1160" s="118"/>
    </row>
    <row r="1161" spans="84:84" x14ac:dyDescent="0.25">
      <c r="CF1161" s="118"/>
    </row>
    <row r="1162" spans="84:84" x14ac:dyDescent="0.25">
      <c r="CF1162" s="118"/>
    </row>
    <row r="1163" spans="84:84" x14ac:dyDescent="0.25">
      <c r="CF1163" s="118"/>
    </row>
    <row r="1164" spans="84:84" x14ac:dyDescent="0.25">
      <c r="CF1164" s="118"/>
    </row>
    <row r="1165" spans="84:84" x14ac:dyDescent="0.25">
      <c r="CF1165" s="118"/>
    </row>
    <row r="1166" spans="84:84" x14ac:dyDescent="0.25">
      <c r="CF1166" s="118"/>
    </row>
    <row r="1167" spans="84:84" x14ac:dyDescent="0.25">
      <c r="CF1167" s="118"/>
    </row>
    <row r="1168" spans="84:84" x14ac:dyDescent="0.25">
      <c r="CF1168" s="118"/>
    </row>
    <row r="1169" spans="84:84" x14ac:dyDescent="0.25">
      <c r="CF1169" s="118"/>
    </row>
    <row r="1170" spans="84:84" x14ac:dyDescent="0.25">
      <c r="CF1170" s="118"/>
    </row>
    <row r="1171" spans="84:84" x14ac:dyDescent="0.25">
      <c r="CF1171" s="118"/>
    </row>
    <row r="1172" spans="84:84" x14ac:dyDescent="0.25">
      <c r="CF1172" s="118"/>
    </row>
    <row r="1173" spans="84:84" x14ac:dyDescent="0.25">
      <c r="CF1173" s="118"/>
    </row>
    <row r="1174" spans="84:84" x14ac:dyDescent="0.25">
      <c r="CF1174" s="118"/>
    </row>
    <row r="1175" spans="84:84" x14ac:dyDescent="0.25">
      <c r="CF1175" s="118"/>
    </row>
    <row r="1176" spans="84:84" x14ac:dyDescent="0.25">
      <c r="CF1176" s="118"/>
    </row>
    <row r="1177" spans="84:84" x14ac:dyDescent="0.25">
      <c r="CF1177" s="118"/>
    </row>
    <row r="1178" spans="84:84" x14ac:dyDescent="0.25">
      <c r="CF1178" s="118"/>
    </row>
    <row r="1179" spans="84:84" x14ac:dyDescent="0.25">
      <c r="CF1179" s="118"/>
    </row>
    <row r="1180" spans="84:84" x14ac:dyDescent="0.25">
      <c r="CF1180" s="118"/>
    </row>
    <row r="1181" spans="84:84" x14ac:dyDescent="0.25">
      <c r="CF1181" s="118"/>
    </row>
    <row r="1182" spans="84:84" x14ac:dyDescent="0.25">
      <c r="CF1182" s="118"/>
    </row>
    <row r="1183" spans="84:84" x14ac:dyDescent="0.25">
      <c r="CF1183" s="118"/>
    </row>
    <row r="1184" spans="84:84" x14ac:dyDescent="0.25">
      <c r="CF1184" s="118"/>
    </row>
    <row r="1185" spans="84:84" x14ac:dyDescent="0.25">
      <c r="CF1185" s="118"/>
    </row>
    <row r="1186" spans="84:84" x14ac:dyDescent="0.25">
      <c r="CF1186" s="118"/>
    </row>
    <row r="1187" spans="84:84" x14ac:dyDescent="0.25">
      <c r="CF1187" s="118"/>
    </row>
    <row r="1188" spans="84:84" x14ac:dyDescent="0.25">
      <c r="CF1188" s="118"/>
    </row>
    <row r="1189" spans="84:84" x14ac:dyDescent="0.25">
      <c r="CF1189" s="118"/>
    </row>
    <row r="1190" spans="84:84" x14ac:dyDescent="0.25">
      <c r="CF1190" s="118"/>
    </row>
    <row r="1191" spans="84:84" x14ac:dyDescent="0.25">
      <c r="CF1191" s="118"/>
    </row>
    <row r="1192" spans="84:84" x14ac:dyDescent="0.25">
      <c r="CF1192" s="118"/>
    </row>
    <row r="1193" spans="84:84" x14ac:dyDescent="0.25">
      <c r="CF1193" s="118"/>
    </row>
    <row r="1194" spans="84:84" x14ac:dyDescent="0.25">
      <c r="CF1194" s="118"/>
    </row>
    <row r="1195" spans="84:84" x14ac:dyDescent="0.25">
      <c r="CF1195" s="118"/>
    </row>
    <row r="1196" spans="84:84" x14ac:dyDescent="0.25">
      <c r="CF1196" s="118"/>
    </row>
    <row r="1197" spans="84:84" x14ac:dyDescent="0.25">
      <c r="CF1197" s="118"/>
    </row>
    <row r="1198" spans="84:84" x14ac:dyDescent="0.25">
      <c r="CF1198" s="118"/>
    </row>
    <row r="1199" spans="84:84" x14ac:dyDescent="0.25">
      <c r="CF1199" s="118"/>
    </row>
    <row r="1200" spans="84:84" x14ac:dyDescent="0.25">
      <c r="CF1200" s="118"/>
    </row>
    <row r="1201" spans="84:84" x14ac:dyDescent="0.25">
      <c r="CF1201" s="118"/>
    </row>
    <row r="1202" spans="84:84" x14ac:dyDescent="0.25">
      <c r="CF1202" s="118"/>
    </row>
    <row r="1203" spans="84:84" x14ac:dyDescent="0.25">
      <c r="CF1203" s="118"/>
    </row>
    <row r="1204" spans="84:84" x14ac:dyDescent="0.25">
      <c r="CF1204" s="118"/>
    </row>
    <row r="1205" spans="84:84" x14ac:dyDescent="0.25">
      <c r="CF1205" s="118"/>
    </row>
    <row r="1206" spans="84:84" x14ac:dyDescent="0.25">
      <c r="CF1206" s="118"/>
    </row>
    <row r="1207" spans="84:84" x14ac:dyDescent="0.25">
      <c r="CF1207" s="118"/>
    </row>
    <row r="1208" spans="84:84" x14ac:dyDescent="0.25">
      <c r="CF1208" s="118"/>
    </row>
    <row r="1209" spans="84:84" x14ac:dyDescent="0.25">
      <c r="CF1209" s="118"/>
    </row>
    <row r="1210" spans="84:84" x14ac:dyDescent="0.25">
      <c r="CF1210" s="118"/>
    </row>
    <row r="1211" spans="84:84" x14ac:dyDescent="0.25">
      <c r="CF1211" s="118"/>
    </row>
    <row r="1212" spans="84:84" x14ac:dyDescent="0.25">
      <c r="CF1212" s="118"/>
    </row>
    <row r="1213" spans="84:84" x14ac:dyDescent="0.25">
      <c r="CF1213" s="118"/>
    </row>
    <row r="1214" spans="84:84" x14ac:dyDescent="0.25">
      <c r="CF1214" s="118"/>
    </row>
    <row r="1215" spans="84:84" x14ac:dyDescent="0.25">
      <c r="CF1215" s="118"/>
    </row>
    <row r="1216" spans="84:84" x14ac:dyDescent="0.25">
      <c r="CF1216" s="118"/>
    </row>
    <row r="1217" spans="84:84" x14ac:dyDescent="0.25">
      <c r="CF1217" s="118"/>
    </row>
    <row r="1218" spans="84:84" x14ac:dyDescent="0.25">
      <c r="CF1218" s="118"/>
    </row>
    <row r="1219" spans="84:84" x14ac:dyDescent="0.25">
      <c r="CF1219" s="118"/>
    </row>
    <row r="1220" spans="84:84" x14ac:dyDescent="0.25">
      <c r="CF1220" s="118"/>
    </row>
    <row r="1221" spans="84:84" x14ac:dyDescent="0.25">
      <c r="CF1221" s="118"/>
    </row>
    <row r="1222" spans="84:84" x14ac:dyDescent="0.25">
      <c r="CF1222" s="118"/>
    </row>
    <row r="1223" spans="84:84" x14ac:dyDescent="0.25">
      <c r="CF1223" s="118"/>
    </row>
    <row r="1224" spans="84:84" x14ac:dyDescent="0.25">
      <c r="CF1224" s="118"/>
    </row>
    <row r="1225" spans="84:84" x14ac:dyDescent="0.25">
      <c r="CF1225" s="118"/>
    </row>
    <row r="1226" spans="84:84" x14ac:dyDescent="0.25">
      <c r="CF1226" s="118"/>
    </row>
    <row r="1227" spans="84:84" x14ac:dyDescent="0.25">
      <c r="CF1227" s="118"/>
    </row>
    <row r="1228" spans="84:84" x14ac:dyDescent="0.25">
      <c r="CF1228" s="118"/>
    </row>
    <row r="1229" spans="84:84" x14ac:dyDescent="0.25">
      <c r="CF1229" s="118"/>
    </row>
    <row r="1230" spans="84:84" x14ac:dyDescent="0.25">
      <c r="CF1230" s="118"/>
    </row>
    <row r="1231" spans="84:84" x14ac:dyDescent="0.25">
      <c r="CF1231" s="118"/>
    </row>
    <row r="1232" spans="84:84" x14ac:dyDescent="0.25">
      <c r="CF1232" s="118"/>
    </row>
    <row r="1233" spans="84:84" x14ac:dyDescent="0.25">
      <c r="CF1233" s="118"/>
    </row>
    <row r="1234" spans="84:84" x14ac:dyDescent="0.25">
      <c r="CF1234" s="118"/>
    </row>
    <row r="1235" spans="84:84" x14ac:dyDescent="0.25">
      <c r="CF1235" s="118"/>
    </row>
    <row r="1236" spans="84:84" x14ac:dyDescent="0.25">
      <c r="CF1236" s="118"/>
    </row>
    <row r="1237" spans="84:84" x14ac:dyDescent="0.25">
      <c r="CF1237" s="118"/>
    </row>
    <row r="1238" spans="84:84" x14ac:dyDescent="0.25">
      <c r="CF1238" s="118"/>
    </row>
    <row r="1239" spans="84:84" x14ac:dyDescent="0.25">
      <c r="CF1239" s="118"/>
    </row>
    <row r="1240" spans="84:84" x14ac:dyDescent="0.25">
      <c r="CF1240" s="118"/>
    </row>
    <row r="1241" spans="84:84" x14ac:dyDescent="0.25">
      <c r="CF1241" s="118"/>
    </row>
    <row r="1242" spans="84:84" x14ac:dyDescent="0.25">
      <c r="CF1242" s="118"/>
    </row>
    <row r="1243" spans="84:84" x14ac:dyDescent="0.25">
      <c r="CF1243" s="118"/>
    </row>
    <row r="1244" spans="84:84" x14ac:dyDescent="0.25">
      <c r="CF1244" s="118"/>
    </row>
    <row r="1245" spans="84:84" x14ac:dyDescent="0.25">
      <c r="CF1245" s="118"/>
    </row>
    <row r="1246" spans="84:84" x14ac:dyDescent="0.25">
      <c r="CF1246" s="118"/>
    </row>
    <row r="1247" spans="84:84" x14ac:dyDescent="0.25">
      <c r="CF1247" s="118"/>
    </row>
    <row r="1248" spans="84:84" x14ac:dyDescent="0.25">
      <c r="CF1248" s="118"/>
    </row>
    <row r="1249" spans="84:84" x14ac:dyDescent="0.25">
      <c r="CF1249" s="118"/>
    </row>
    <row r="1250" spans="84:84" x14ac:dyDescent="0.25">
      <c r="CF1250" s="118"/>
    </row>
    <row r="1251" spans="84:84" x14ac:dyDescent="0.25">
      <c r="CF1251" s="118"/>
    </row>
    <row r="1252" spans="84:84" x14ac:dyDescent="0.25">
      <c r="CF1252" s="118"/>
    </row>
    <row r="1253" spans="84:84" x14ac:dyDescent="0.25">
      <c r="CF1253" s="118"/>
    </row>
    <row r="1254" spans="84:84" x14ac:dyDescent="0.25">
      <c r="CF1254" s="118"/>
    </row>
    <row r="1255" spans="84:84" x14ac:dyDescent="0.25">
      <c r="CF1255" s="118"/>
    </row>
    <row r="1256" spans="84:84" x14ac:dyDescent="0.25">
      <c r="CF1256" s="118"/>
    </row>
    <row r="1257" spans="84:84" x14ac:dyDescent="0.25">
      <c r="CF1257" s="118"/>
    </row>
    <row r="1258" spans="84:84" x14ac:dyDescent="0.25">
      <c r="CF1258" s="118"/>
    </row>
    <row r="1259" spans="84:84" x14ac:dyDescent="0.25">
      <c r="CF1259" s="118"/>
    </row>
    <row r="1260" spans="84:84" x14ac:dyDescent="0.25">
      <c r="CF1260" s="118"/>
    </row>
    <row r="1261" spans="84:84" x14ac:dyDescent="0.25">
      <c r="CF1261" s="118"/>
    </row>
    <row r="1262" spans="84:84" x14ac:dyDescent="0.25">
      <c r="CF1262" s="118"/>
    </row>
    <row r="1263" spans="84:84" x14ac:dyDescent="0.25">
      <c r="CF1263" s="118"/>
    </row>
    <row r="1264" spans="84:84" x14ac:dyDescent="0.25">
      <c r="CF1264" s="118"/>
    </row>
    <row r="1265" spans="84:84" x14ac:dyDescent="0.25">
      <c r="CF1265" s="118"/>
    </row>
    <row r="1266" spans="84:84" x14ac:dyDescent="0.25">
      <c r="CF1266" s="118"/>
    </row>
    <row r="1267" spans="84:84" x14ac:dyDescent="0.25">
      <c r="CF1267" s="118"/>
    </row>
    <row r="1268" spans="84:84" x14ac:dyDescent="0.25">
      <c r="CF1268" s="118"/>
    </row>
    <row r="1269" spans="84:84" x14ac:dyDescent="0.25">
      <c r="CF1269" s="118"/>
    </row>
    <row r="1270" spans="84:84" x14ac:dyDescent="0.25">
      <c r="CF1270" s="118"/>
    </row>
    <row r="1271" spans="84:84" x14ac:dyDescent="0.25">
      <c r="CF1271" s="118"/>
    </row>
    <row r="1272" spans="84:84" x14ac:dyDescent="0.25">
      <c r="CF1272" s="118"/>
    </row>
    <row r="1273" spans="84:84" x14ac:dyDescent="0.25">
      <c r="CF1273" s="118"/>
    </row>
    <row r="1274" spans="84:84" x14ac:dyDescent="0.25">
      <c r="CF1274" s="118"/>
    </row>
    <row r="1275" spans="84:84" x14ac:dyDescent="0.25">
      <c r="CF1275" s="118"/>
    </row>
    <row r="1276" spans="84:84" x14ac:dyDescent="0.25">
      <c r="CF1276" s="118"/>
    </row>
    <row r="1277" spans="84:84" x14ac:dyDescent="0.25">
      <c r="CF1277" s="118"/>
    </row>
    <row r="1278" spans="84:84" x14ac:dyDescent="0.25">
      <c r="CF1278" s="118"/>
    </row>
    <row r="1279" spans="84:84" x14ac:dyDescent="0.25">
      <c r="CF1279" s="118"/>
    </row>
    <row r="1280" spans="84:84" x14ac:dyDescent="0.25">
      <c r="CF1280" s="118"/>
    </row>
    <row r="1281" spans="84:84" x14ac:dyDescent="0.25">
      <c r="CF1281" s="118"/>
    </row>
    <row r="1282" spans="84:84" x14ac:dyDescent="0.25">
      <c r="CF1282" s="118"/>
    </row>
    <row r="1283" spans="84:84" x14ac:dyDescent="0.25">
      <c r="CF1283" s="118"/>
    </row>
    <row r="1284" spans="84:84" x14ac:dyDescent="0.25">
      <c r="CF1284" s="118"/>
    </row>
    <row r="1285" spans="84:84" x14ac:dyDescent="0.25">
      <c r="CF1285" s="118"/>
    </row>
    <row r="1286" spans="84:84" x14ac:dyDescent="0.25">
      <c r="CF1286" s="118"/>
    </row>
    <row r="1287" spans="84:84" x14ac:dyDescent="0.25">
      <c r="CF1287" s="118"/>
    </row>
    <row r="1288" spans="84:84" x14ac:dyDescent="0.25">
      <c r="CF1288" s="118"/>
    </row>
    <row r="1289" spans="84:84" x14ac:dyDescent="0.25">
      <c r="CF1289" s="118"/>
    </row>
    <row r="1290" spans="84:84" x14ac:dyDescent="0.25">
      <c r="CF1290" s="118"/>
    </row>
    <row r="1291" spans="84:84" x14ac:dyDescent="0.25">
      <c r="CF1291" s="118"/>
    </row>
    <row r="1292" spans="84:84" x14ac:dyDescent="0.25">
      <c r="CF1292" s="118"/>
    </row>
    <row r="1293" spans="84:84" x14ac:dyDescent="0.25">
      <c r="CF1293" s="118"/>
    </row>
    <row r="1294" spans="84:84" x14ac:dyDescent="0.25">
      <c r="CF1294" s="118"/>
    </row>
    <row r="1295" spans="84:84" x14ac:dyDescent="0.25">
      <c r="CF1295" s="118"/>
    </row>
    <row r="1296" spans="84:84" x14ac:dyDescent="0.25">
      <c r="CF1296" s="118"/>
    </row>
    <row r="1297" spans="84:84" x14ac:dyDescent="0.25">
      <c r="CF1297" s="118"/>
    </row>
    <row r="1298" spans="84:84" x14ac:dyDescent="0.25">
      <c r="CF1298" s="118"/>
    </row>
    <row r="1299" spans="84:84" x14ac:dyDescent="0.25">
      <c r="CF1299" s="118"/>
    </row>
    <row r="1300" spans="84:84" x14ac:dyDescent="0.25">
      <c r="CF1300" s="118"/>
    </row>
    <row r="1301" spans="84:84" x14ac:dyDescent="0.25">
      <c r="CF1301" s="118"/>
    </row>
    <row r="1302" spans="84:84" x14ac:dyDescent="0.25">
      <c r="CF1302" s="118"/>
    </row>
    <row r="1303" spans="84:84" x14ac:dyDescent="0.25">
      <c r="CF1303" s="118"/>
    </row>
    <row r="1304" spans="84:84" x14ac:dyDescent="0.25">
      <c r="CF1304" s="118"/>
    </row>
    <row r="1305" spans="84:84" x14ac:dyDescent="0.25">
      <c r="CF1305" s="118"/>
    </row>
    <row r="1306" spans="84:84" x14ac:dyDescent="0.25">
      <c r="CF1306" s="118"/>
    </row>
    <row r="1307" spans="84:84" x14ac:dyDescent="0.25">
      <c r="CF1307" s="118"/>
    </row>
    <row r="1308" spans="84:84" x14ac:dyDescent="0.25">
      <c r="CF1308" s="118"/>
    </row>
    <row r="1309" spans="84:84" x14ac:dyDescent="0.25">
      <c r="CF1309" s="118"/>
    </row>
    <row r="1310" spans="84:84" x14ac:dyDescent="0.25">
      <c r="CF1310" s="118"/>
    </row>
    <row r="1311" spans="84:84" x14ac:dyDescent="0.25">
      <c r="CF1311" s="118"/>
    </row>
    <row r="1312" spans="84:84" x14ac:dyDescent="0.25">
      <c r="CF1312" s="118"/>
    </row>
    <row r="1313" spans="84:84" x14ac:dyDescent="0.25">
      <c r="CF1313" s="118"/>
    </row>
    <row r="1314" spans="84:84" x14ac:dyDescent="0.25">
      <c r="CF1314" s="118"/>
    </row>
    <row r="1315" spans="84:84" x14ac:dyDescent="0.25">
      <c r="CF1315" s="118"/>
    </row>
    <row r="1316" spans="84:84" x14ac:dyDescent="0.25">
      <c r="CF1316" s="118"/>
    </row>
    <row r="1317" spans="84:84" x14ac:dyDescent="0.25">
      <c r="CF1317" s="118"/>
    </row>
    <row r="1318" spans="84:84" x14ac:dyDescent="0.25">
      <c r="CF1318" s="118"/>
    </row>
    <row r="1319" spans="84:84" x14ac:dyDescent="0.25">
      <c r="CF1319" s="118"/>
    </row>
    <row r="1320" spans="84:84" x14ac:dyDescent="0.25">
      <c r="CF1320" s="118"/>
    </row>
    <row r="1321" spans="84:84" x14ac:dyDescent="0.25">
      <c r="CF1321" s="118"/>
    </row>
    <row r="1322" spans="84:84" x14ac:dyDescent="0.25">
      <c r="CF1322" s="118"/>
    </row>
    <row r="1323" spans="84:84" x14ac:dyDescent="0.25">
      <c r="CF1323" s="118"/>
    </row>
    <row r="1324" spans="84:84" x14ac:dyDescent="0.25">
      <c r="CF1324" s="118"/>
    </row>
    <row r="1325" spans="84:84" x14ac:dyDescent="0.25">
      <c r="CF1325" s="118"/>
    </row>
    <row r="1326" spans="84:84" x14ac:dyDescent="0.25">
      <c r="CF1326" s="118"/>
    </row>
    <row r="1327" spans="84:84" x14ac:dyDescent="0.25">
      <c r="CF1327" s="118"/>
    </row>
    <row r="1328" spans="84:84" x14ac:dyDescent="0.25">
      <c r="CF1328" s="118"/>
    </row>
    <row r="1329" spans="84:84" x14ac:dyDescent="0.25">
      <c r="CF1329" s="118"/>
    </row>
    <row r="1330" spans="84:84" x14ac:dyDescent="0.25">
      <c r="CF1330" s="118"/>
    </row>
    <row r="1331" spans="84:84" x14ac:dyDescent="0.25">
      <c r="CF1331" s="118"/>
    </row>
    <row r="1332" spans="84:84" x14ac:dyDescent="0.25">
      <c r="CF1332" s="118"/>
    </row>
    <row r="1333" spans="84:84" x14ac:dyDescent="0.25">
      <c r="CF1333" s="118"/>
    </row>
    <row r="1334" spans="84:84" x14ac:dyDescent="0.25">
      <c r="CF1334" s="118"/>
    </row>
    <row r="1335" spans="84:84" x14ac:dyDescent="0.25">
      <c r="CF1335" s="118"/>
    </row>
    <row r="1336" spans="84:84" x14ac:dyDescent="0.25">
      <c r="CF1336" s="118"/>
    </row>
    <row r="1337" spans="84:84" x14ac:dyDescent="0.25">
      <c r="CF1337" s="118"/>
    </row>
    <row r="1338" spans="84:84" x14ac:dyDescent="0.25">
      <c r="CF1338" s="118"/>
    </row>
    <row r="1339" spans="84:84" x14ac:dyDescent="0.25">
      <c r="CF1339" s="118"/>
    </row>
    <row r="1340" spans="84:84" x14ac:dyDescent="0.25">
      <c r="CF1340" s="118"/>
    </row>
    <row r="1341" spans="84:84" x14ac:dyDescent="0.25">
      <c r="CF1341" s="118"/>
    </row>
    <row r="1342" spans="84:84" x14ac:dyDescent="0.25">
      <c r="CF1342" s="118"/>
    </row>
    <row r="1343" spans="84:84" x14ac:dyDescent="0.25">
      <c r="CF1343" s="118"/>
    </row>
    <row r="1344" spans="84:84" x14ac:dyDescent="0.25">
      <c r="CF1344" s="118"/>
    </row>
    <row r="1345" spans="84:84" x14ac:dyDescent="0.25">
      <c r="CF1345" s="118"/>
    </row>
    <row r="1346" spans="84:84" x14ac:dyDescent="0.25">
      <c r="CF1346" s="118"/>
    </row>
    <row r="1347" spans="84:84" x14ac:dyDescent="0.25">
      <c r="CF1347" s="118"/>
    </row>
    <row r="1348" spans="84:84" x14ac:dyDescent="0.25">
      <c r="CF1348" s="118"/>
    </row>
    <row r="1349" spans="84:84" x14ac:dyDescent="0.25">
      <c r="CF1349" s="118"/>
    </row>
    <row r="1350" spans="84:84" x14ac:dyDescent="0.25">
      <c r="CF1350" s="118"/>
    </row>
    <row r="1351" spans="84:84" x14ac:dyDescent="0.25">
      <c r="CF1351" s="118"/>
    </row>
    <row r="1352" spans="84:84" x14ac:dyDescent="0.25">
      <c r="CF1352" s="118"/>
    </row>
    <row r="1353" spans="84:84" x14ac:dyDescent="0.25">
      <c r="CF1353" s="118"/>
    </row>
    <row r="1354" spans="84:84" x14ac:dyDescent="0.25">
      <c r="CF1354" s="118"/>
    </row>
    <row r="1355" spans="84:84" x14ac:dyDescent="0.25">
      <c r="CF1355" s="118"/>
    </row>
    <row r="1356" spans="84:84" x14ac:dyDescent="0.25">
      <c r="CF1356" s="118"/>
    </row>
    <row r="1357" spans="84:84" x14ac:dyDescent="0.25">
      <c r="CF1357" s="118"/>
    </row>
    <row r="1358" spans="84:84" x14ac:dyDescent="0.25">
      <c r="CF1358" s="118"/>
    </row>
    <row r="1359" spans="84:84" x14ac:dyDescent="0.25">
      <c r="CF1359" s="118"/>
    </row>
    <row r="1360" spans="84:84" x14ac:dyDescent="0.25">
      <c r="CF1360" s="118"/>
    </row>
    <row r="1361" spans="84:84" x14ac:dyDescent="0.25">
      <c r="CF1361" s="118"/>
    </row>
    <row r="1362" spans="84:84" x14ac:dyDescent="0.25">
      <c r="CF1362" s="118"/>
    </row>
    <row r="1363" spans="84:84" x14ac:dyDescent="0.25">
      <c r="CF1363" s="118"/>
    </row>
    <row r="1364" spans="84:84" x14ac:dyDescent="0.25">
      <c r="CF1364" s="118"/>
    </row>
    <row r="1365" spans="84:84" x14ac:dyDescent="0.25">
      <c r="CF1365" s="118"/>
    </row>
    <row r="1366" spans="84:84" x14ac:dyDescent="0.25">
      <c r="CF1366" s="118"/>
    </row>
    <row r="1367" spans="84:84" x14ac:dyDescent="0.25">
      <c r="CF1367" s="118"/>
    </row>
    <row r="1368" spans="84:84" x14ac:dyDescent="0.25">
      <c r="CF1368" s="118"/>
    </row>
    <row r="1369" spans="84:84" x14ac:dyDescent="0.25">
      <c r="CF1369" s="118"/>
    </row>
    <row r="1370" spans="84:84" x14ac:dyDescent="0.25">
      <c r="CF1370" s="118"/>
    </row>
    <row r="1371" spans="84:84" x14ac:dyDescent="0.25">
      <c r="CF1371" s="118"/>
    </row>
    <row r="1372" spans="84:84" x14ac:dyDescent="0.25">
      <c r="CF1372" s="118"/>
    </row>
    <row r="1373" spans="84:84" x14ac:dyDescent="0.25">
      <c r="CF1373" s="118"/>
    </row>
    <row r="1374" spans="84:84" x14ac:dyDescent="0.25">
      <c r="CF1374" s="118"/>
    </row>
    <row r="1375" spans="84:84" x14ac:dyDescent="0.25">
      <c r="CF1375" s="118"/>
    </row>
    <row r="1376" spans="84:84" x14ac:dyDescent="0.25">
      <c r="CF1376" s="118"/>
    </row>
    <row r="1377" spans="84:84" x14ac:dyDescent="0.25">
      <c r="CF1377" s="118"/>
    </row>
    <row r="1378" spans="84:84" x14ac:dyDescent="0.25">
      <c r="CF1378" s="118"/>
    </row>
    <row r="1379" spans="84:84" x14ac:dyDescent="0.25">
      <c r="CF1379" s="118"/>
    </row>
    <row r="1380" spans="84:84" x14ac:dyDescent="0.25">
      <c r="CF1380" s="118"/>
    </row>
    <row r="1381" spans="84:84" x14ac:dyDescent="0.25">
      <c r="CF1381" s="118"/>
    </row>
    <row r="1382" spans="84:84" x14ac:dyDescent="0.25">
      <c r="CF1382" s="118"/>
    </row>
    <row r="1383" spans="84:84" x14ac:dyDescent="0.25">
      <c r="CF1383" s="118"/>
    </row>
    <row r="1384" spans="84:84" x14ac:dyDescent="0.25">
      <c r="CF1384" s="118"/>
    </row>
    <row r="1385" spans="84:84" x14ac:dyDescent="0.25">
      <c r="CF1385" s="118"/>
    </row>
    <row r="1386" spans="84:84" x14ac:dyDescent="0.25">
      <c r="CF1386" s="118"/>
    </row>
    <row r="1387" spans="84:84" x14ac:dyDescent="0.25">
      <c r="CF1387" s="118"/>
    </row>
    <row r="1388" spans="84:84" x14ac:dyDescent="0.25">
      <c r="CF1388" s="118"/>
    </row>
    <row r="1389" spans="84:84" x14ac:dyDescent="0.25">
      <c r="CF1389" s="118"/>
    </row>
    <row r="1390" spans="84:84" x14ac:dyDescent="0.25">
      <c r="CF1390" s="118"/>
    </row>
    <row r="1391" spans="84:84" x14ac:dyDescent="0.25">
      <c r="CF1391" s="118"/>
    </row>
    <row r="1392" spans="84:84" x14ac:dyDescent="0.25">
      <c r="CF1392" s="118"/>
    </row>
    <row r="1393" spans="84:84" x14ac:dyDescent="0.25">
      <c r="CF1393" s="118"/>
    </row>
    <row r="1394" spans="84:84" x14ac:dyDescent="0.25">
      <c r="CF1394" s="118"/>
    </row>
    <row r="1395" spans="84:84" x14ac:dyDescent="0.25">
      <c r="CF1395" s="118"/>
    </row>
    <row r="1396" spans="84:84" x14ac:dyDescent="0.25">
      <c r="CF1396" s="118"/>
    </row>
    <row r="1397" spans="84:84" x14ac:dyDescent="0.25">
      <c r="CF1397" s="118"/>
    </row>
    <row r="1398" spans="84:84" x14ac:dyDescent="0.25">
      <c r="CF1398" s="118"/>
    </row>
    <row r="1399" spans="84:84" x14ac:dyDescent="0.25">
      <c r="CF1399" s="118"/>
    </row>
    <row r="1400" spans="84:84" x14ac:dyDescent="0.25">
      <c r="CF1400" s="118"/>
    </row>
    <row r="1401" spans="84:84" x14ac:dyDescent="0.25">
      <c r="CF1401" s="118"/>
    </row>
    <row r="1402" spans="84:84" x14ac:dyDescent="0.25">
      <c r="CF1402" s="118"/>
    </row>
    <row r="1403" spans="84:84" x14ac:dyDescent="0.25">
      <c r="CF1403" s="118"/>
    </row>
    <row r="1404" spans="84:84" x14ac:dyDescent="0.25">
      <c r="CF1404" s="118"/>
    </row>
    <row r="1405" spans="84:84" x14ac:dyDescent="0.25">
      <c r="CF1405" s="118"/>
    </row>
    <row r="1406" spans="84:84" x14ac:dyDescent="0.25">
      <c r="CF1406" s="118"/>
    </row>
    <row r="1407" spans="84:84" x14ac:dyDescent="0.25">
      <c r="CF1407" s="118"/>
    </row>
    <row r="1408" spans="84:84" x14ac:dyDescent="0.25">
      <c r="CF1408" s="118"/>
    </row>
    <row r="1409" spans="84:84" x14ac:dyDescent="0.25">
      <c r="CF1409" s="118"/>
    </row>
    <row r="1410" spans="84:84" x14ac:dyDescent="0.25">
      <c r="CF1410" s="118"/>
    </row>
    <row r="1411" spans="84:84" x14ac:dyDescent="0.25">
      <c r="CF1411" s="118"/>
    </row>
    <row r="1412" spans="84:84" x14ac:dyDescent="0.25">
      <c r="CF1412" s="118"/>
    </row>
    <row r="1413" spans="84:84" x14ac:dyDescent="0.25">
      <c r="CF1413" s="118"/>
    </row>
    <row r="1414" spans="84:84" x14ac:dyDescent="0.25">
      <c r="CF1414" s="118"/>
    </row>
    <row r="1415" spans="84:84" x14ac:dyDescent="0.25">
      <c r="CF1415" s="118"/>
    </row>
    <row r="1416" spans="84:84" x14ac:dyDescent="0.25">
      <c r="CF1416" s="118"/>
    </row>
    <row r="1417" spans="84:84" x14ac:dyDescent="0.25">
      <c r="CF1417" s="118"/>
    </row>
    <row r="1418" spans="84:84" x14ac:dyDescent="0.25">
      <c r="CF1418" s="118"/>
    </row>
    <row r="1419" spans="84:84" x14ac:dyDescent="0.25">
      <c r="CF1419" s="118"/>
    </row>
    <row r="1420" spans="84:84" x14ac:dyDescent="0.25">
      <c r="CF1420" s="118"/>
    </row>
    <row r="1421" spans="84:84" x14ac:dyDescent="0.25">
      <c r="CF1421" s="118"/>
    </row>
    <row r="1422" spans="84:84" x14ac:dyDescent="0.25">
      <c r="CF1422" s="118"/>
    </row>
    <row r="1423" spans="84:84" x14ac:dyDescent="0.25">
      <c r="CF1423" s="118"/>
    </row>
    <row r="1424" spans="84:84" x14ac:dyDescent="0.25">
      <c r="CF1424" s="118"/>
    </row>
    <row r="1425" spans="84:84" x14ac:dyDescent="0.25">
      <c r="CF1425" s="118"/>
    </row>
    <row r="1426" spans="84:84" x14ac:dyDescent="0.25">
      <c r="CF1426" s="118"/>
    </row>
    <row r="1427" spans="84:84" x14ac:dyDescent="0.25">
      <c r="CF1427" s="118"/>
    </row>
    <row r="1428" spans="84:84" x14ac:dyDescent="0.25">
      <c r="CF1428" s="118"/>
    </row>
    <row r="1429" spans="84:84" x14ac:dyDescent="0.25">
      <c r="CF1429" s="118"/>
    </row>
    <row r="1430" spans="84:84" x14ac:dyDescent="0.25">
      <c r="CF1430" s="118"/>
    </row>
    <row r="1431" spans="84:84" x14ac:dyDescent="0.25">
      <c r="CF1431" s="118"/>
    </row>
    <row r="1432" spans="84:84" x14ac:dyDescent="0.25">
      <c r="CF1432" s="118"/>
    </row>
    <row r="1433" spans="84:84" x14ac:dyDescent="0.25">
      <c r="CF1433" s="118"/>
    </row>
    <row r="1434" spans="84:84" x14ac:dyDescent="0.25">
      <c r="CF1434" s="118"/>
    </row>
    <row r="1435" spans="84:84" x14ac:dyDescent="0.25">
      <c r="CF1435" s="118"/>
    </row>
    <row r="1436" spans="84:84" x14ac:dyDescent="0.25">
      <c r="CF1436" s="118"/>
    </row>
    <row r="1437" spans="84:84" x14ac:dyDescent="0.25">
      <c r="CF1437" s="118"/>
    </row>
    <row r="1438" spans="84:84" x14ac:dyDescent="0.25">
      <c r="CF1438" s="118"/>
    </row>
    <row r="1439" spans="84:84" x14ac:dyDescent="0.25">
      <c r="CF1439" s="118"/>
    </row>
    <row r="1440" spans="84:84" x14ac:dyDescent="0.25">
      <c r="CF1440" s="118"/>
    </row>
    <row r="1441" spans="84:84" x14ac:dyDescent="0.25">
      <c r="CF1441" s="118"/>
    </row>
    <row r="1442" spans="84:84" x14ac:dyDescent="0.25">
      <c r="CF1442" s="118"/>
    </row>
    <row r="1443" spans="84:84" x14ac:dyDescent="0.25">
      <c r="CF1443" s="118"/>
    </row>
    <row r="1444" spans="84:84" x14ac:dyDescent="0.25">
      <c r="CF1444" s="118"/>
    </row>
    <row r="1445" spans="84:84" x14ac:dyDescent="0.25">
      <c r="CF1445" s="118"/>
    </row>
    <row r="1446" spans="84:84" x14ac:dyDescent="0.25">
      <c r="CF1446" s="118"/>
    </row>
    <row r="1447" spans="84:84" x14ac:dyDescent="0.25">
      <c r="CF1447" s="118"/>
    </row>
    <row r="1448" spans="84:84" x14ac:dyDescent="0.25">
      <c r="CF1448" s="118"/>
    </row>
    <row r="1449" spans="84:84" x14ac:dyDescent="0.25">
      <c r="CF1449" s="118"/>
    </row>
    <row r="1450" spans="84:84" x14ac:dyDescent="0.25">
      <c r="CF1450" s="118"/>
    </row>
    <row r="1451" spans="84:84" x14ac:dyDescent="0.25">
      <c r="CF1451" s="118"/>
    </row>
    <row r="1452" spans="84:84" x14ac:dyDescent="0.25">
      <c r="CF1452" s="118"/>
    </row>
    <row r="1453" spans="84:84" x14ac:dyDescent="0.25">
      <c r="CF1453" s="118"/>
    </row>
    <row r="1454" spans="84:84" x14ac:dyDescent="0.25">
      <c r="CF1454" s="118"/>
    </row>
    <row r="1455" spans="84:84" x14ac:dyDescent="0.25">
      <c r="CF1455" s="118"/>
    </row>
    <row r="1456" spans="84:84" x14ac:dyDescent="0.25">
      <c r="CF1456" s="118"/>
    </row>
    <row r="1457" spans="84:84" x14ac:dyDescent="0.25">
      <c r="CF1457" s="118"/>
    </row>
    <row r="1458" spans="84:84" x14ac:dyDescent="0.25">
      <c r="CF1458" s="118"/>
    </row>
    <row r="1459" spans="84:84" x14ac:dyDescent="0.25">
      <c r="CF1459" s="118"/>
    </row>
    <row r="1460" spans="84:84" x14ac:dyDescent="0.25">
      <c r="CF1460" s="118"/>
    </row>
    <row r="1461" spans="84:84" x14ac:dyDescent="0.25">
      <c r="CF1461" s="118"/>
    </row>
    <row r="1462" spans="84:84" x14ac:dyDescent="0.25">
      <c r="CF1462" s="118"/>
    </row>
    <row r="1463" spans="84:84" x14ac:dyDescent="0.25">
      <c r="CF1463" s="118"/>
    </row>
    <row r="1464" spans="84:84" x14ac:dyDescent="0.25">
      <c r="CF1464" s="118"/>
    </row>
    <row r="1465" spans="84:84" x14ac:dyDescent="0.25">
      <c r="CF1465" s="118"/>
    </row>
    <row r="1466" spans="84:84" x14ac:dyDescent="0.25">
      <c r="CF1466" s="118"/>
    </row>
    <row r="1467" spans="84:84" x14ac:dyDescent="0.25">
      <c r="CF1467" s="118"/>
    </row>
    <row r="1468" spans="84:84" x14ac:dyDescent="0.25">
      <c r="CF1468" s="118"/>
    </row>
    <row r="1469" spans="84:84" x14ac:dyDescent="0.25">
      <c r="CF1469" s="118"/>
    </row>
    <row r="1470" spans="84:84" x14ac:dyDescent="0.25">
      <c r="CF1470" s="118"/>
    </row>
    <row r="1471" spans="84:84" x14ac:dyDescent="0.25">
      <c r="CF1471" s="118"/>
    </row>
    <row r="1472" spans="84:84" x14ac:dyDescent="0.25">
      <c r="CF1472" s="118"/>
    </row>
    <row r="1473" spans="84:84" x14ac:dyDescent="0.25">
      <c r="CF1473" s="118"/>
    </row>
    <row r="1474" spans="84:84" x14ac:dyDescent="0.25">
      <c r="CF1474" s="118"/>
    </row>
    <row r="1475" spans="84:84" x14ac:dyDescent="0.25">
      <c r="CF1475" s="118"/>
    </row>
    <row r="1476" spans="84:84" x14ac:dyDescent="0.25">
      <c r="CF1476" s="118"/>
    </row>
    <row r="1477" spans="84:84" x14ac:dyDescent="0.25">
      <c r="CF1477" s="118"/>
    </row>
    <row r="1478" spans="84:84" x14ac:dyDescent="0.25">
      <c r="CF1478" s="118"/>
    </row>
    <row r="1479" spans="84:84" x14ac:dyDescent="0.25">
      <c r="CF1479" s="118"/>
    </row>
    <row r="1480" spans="84:84" x14ac:dyDescent="0.25">
      <c r="CF1480" s="118"/>
    </row>
    <row r="1481" spans="84:84" x14ac:dyDescent="0.25">
      <c r="CF1481" s="118"/>
    </row>
    <row r="1482" spans="84:84" x14ac:dyDescent="0.25">
      <c r="CF1482" s="118"/>
    </row>
    <row r="1483" spans="84:84" x14ac:dyDescent="0.25">
      <c r="CF1483" s="118"/>
    </row>
    <row r="1484" spans="84:84" x14ac:dyDescent="0.25">
      <c r="CF1484" s="118"/>
    </row>
    <row r="1485" spans="84:84" x14ac:dyDescent="0.25">
      <c r="CF1485" s="118"/>
    </row>
    <row r="1486" spans="84:84" x14ac:dyDescent="0.25">
      <c r="CF1486" s="118"/>
    </row>
    <row r="1487" spans="84:84" x14ac:dyDescent="0.25">
      <c r="CF1487" s="118"/>
    </row>
    <row r="1488" spans="84:84" x14ac:dyDescent="0.25">
      <c r="CF1488" s="118"/>
    </row>
    <row r="1489" spans="84:84" x14ac:dyDescent="0.25">
      <c r="CF1489" s="118"/>
    </row>
    <row r="1490" spans="84:84" x14ac:dyDescent="0.25">
      <c r="CF1490" s="118"/>
    </row>
    <row r="1491" spans="84:84" x14ac:dyDescent="0.25">
      <c r="CF1491" s="118"/>
    </row>
    <row r="1492" spans="84:84" x14ac:dyDescent="0.25">
      <c r="CF1492" s="118"/>
    </row>
    <row r="1493" spans="84:84" x14ac:dyDescent="0.25">
      <c r="CF1493" s="118"/>
    </row>
    <row r="1494" spans="84:84" x14ac:dyDescent="0.25">
      <c r="CF1494" s="118"/>
    </row>
    <row r="1495" spans="84:84" x14ac:dyDescent="0.25">
      <c r="CF1495" s="118"/>
    </row>
    <row r="1496" spans="84:84" x14ac:dyDescent="0.25">
      <c r="CF1496" s="118"/>
    </row>
    <row r="1497" spans="84:84" x14ac:dyDescent="0.25">
      <c r="CF1497" s="118"/>
    </row>
    <row r="1498" spans="84:84" x14ac:dyDescent="0.25">
      <c r="CF1498" s="118"/>
    </row>
    <row r="1499" spans="84:84" x14ac:dyDescent="0.25">
      <c r="CF1499" s="118"/>
    </row>
    <row r="1500" spans="84:84" x14ac:dyDescent="0.25">
      <c r="CF1500" s="118"/>
    </row>
    <row r="1501" spans="84:84" x14ac:dyDescent="0.25">
      <c r="CF1501" s="118"/>
    </row>
    <row r="1502" spans="84:84" x14ac:dyDescent="0.25">
      <c r="CF1502" s="118"/>
    </row>
    <row r="1503" spans="84:84" x14ac:dyDescent="0.25">
      <c r="CF1503" s="118"/>
    </row>
    <row r="1504" spans="84:84" x14ac:dyDescent="0.25">
      <c r="CF1504" s="118"/>
    </row>
    <row r="1505" spans="84:84" x14ac:dyDescent="0.25">
      <c r="CF1505" s="118"/>
    </row>
    <row r="1506" spans="84:84" x14ac:dyDescent="0.25">
      <c r="CF1506" s="118"/>
    </row>
    <row r="1507" spans="84:84" x14ac:dyDescent="0.25">
      <c r="CF1507" s="118"/>
    </row>
    <row r="1508" spans="84:84" x14ac:dyDescent="0.25">
      <c r="CF1508" s="118"/>
    </row>
    <row r="1509" spans="84:84" x14ac:dyDescent="0.25">
      <c r="CF1509" s="118"/>
    </row>
    <row r="1510" spans="84:84" x14ac:dyDescent="0.25">
      <c r="CF1510" s="118"/>
    </row>
    <row r="1511" spans="84:84" x14ac:dyDescent="0.25">
      <c r="CF1511" s="118"/>
    </row>
    <row r="1512" spans="84:84" x14ac:dyDescent="0.25">
      <c r="CF1512" s="118"/>
    </row>
    <row r="1513" spans="84:84" x14ac:dyDescent="0.25">
      <c r="CF1513" s="118"/>
    </row>
    <row r="1514" spans="84:84" x14ac:dyDescent="0.25">
      <c r="CF1514" s="118"/>
    </row>
    <row r="1515" spans="84:84" x14ac:dyDescent="0.25">
      <c r="CF1515" s="118"/>
    </row>
    <row r="1516" spans="84:84" x14ac:dyDescent="0.25">
      <c r="CF1516" s="118"/>
    </row>
    <row r="1517" spans="84:84" x14ac:dyDescent="0.25">
      <c r="CF1517" s="118"/>
    </row>
    <row r="1518" spans="84:84" x14ac:dyDescent="0.25">
      <c r="CF1518" s="118"/>
    </row>
    <row r="1519" spans="84:84" x14ac:dyDescent="0.25">
      <c r="CF1519" s="118"/>
    </row>
    <row r="1520" spans="84:84" x14ac:dyDescent="0.25">
      <c r="CF1520" s="118"/>
    </row>
    <row r="1521" spans="84:84" x14ac:dyDescent="0.25">
      <c r="CF1521" s="118"/>
    </row>
    <row r="1522" spans="84:84" x14ac:dyDescent="0.25">
      <c r="CF1522" s="118"/>
    </row>
    <row r="1523" spans="84:84" x14ac:dyDescent="0.25">
      <c r="CF1523" s="118"/>
    </row>
    <row r="1524" spans="84:84" x14ac:dyDescent="0.25">
      <c r="CF1524" s="118"/>
    </row>
    <row r="1525" spans="84:84" x14ac:dyDescent="0.25">
      <c r="CF1525" s="118"/>
    </row>
    <row r="1526" spans="84:84" x14ac:dyDescent="0.25">
      <c r="CF1526" s="118"/>
    </row>
    <row r="1527" spans="84:84" x14ac:dyDescent="0.25">
      <c r="CF1527" s="118"/>
    </row>
    <row r="1528" spans="84:84" x14ac:dyDescent="0.25">
      <c r="CF1528" s="118"/>
    </row>
    <row r="1529" spans="84:84" x14ac:dyDescent="0.25">
      <c r="CF1529" s="118"/>
    </row>
    <row r="1530" spans="84:84" x14ac:dyDescent="0.25">
      <c r="CF1530" s="118"/>
    </row>
    <row r="1531" spans="84:84" x14ac:dyDescent="0.25">
      <c r="CF1531" s="118"/>
    </row>
    <row r="1532" spans="84:84" x14ac:dyDescent="0.25">
      <c r="CF1532" s="118"/>
    </row>
    <row r="1533" spans="84:84" x14ac:dyDescent="0.25">
      <c r="CF1533" s="118"/>
    </row>
    <row r="1534" spans="84:84" x14ac:dyDescent="0.25">
      <c r="CF1534" s="118"/>
    </row>
    <row r="1535" spans="84:84" x14ac:dyDescent="0.25">
      <c r="CF1535" s="118"/>
    </row>
    <row r="1536" spans="84:84" x14ac:dyDescent="0.25">
      <c r="CF1536" s="118"/>
    </row>
    <row r="1537" spans="84:84" x14ac:dyDescent="0.25">
      <c r="CF1537" s="118"/>
    </row>
    <row r="1538" spans="84:84" x14ac:dyDescent="0.25">
      <c r="CF1538" s="118"/>
    </row>
    <row r="1539" spans="84:84" x14ac:dyDescent="0.25">
      <c r="CF1539" s="118"/>
    </row>
    <row r="1540" spans="84:84" x14ac:dyDescent="0.25">
      <c r="CF1540" s="118"/>
    </row>
    <row r="1541" spans="84:84" x14ac:dyDescent="0.25">
      <c r="CF1541" s="118"/>
    </row>
    <row r="1542" spans="84:84" x14ac:dyDescent="0.25">
      <c r="CF1542" s="118"/>
    </row>
    <row r="1543" spans="84:84" x14ac:dyDescent="0.25">
      <c r="CF1543" s="118"/>
    </row>
    <row r="1544" spans="84:84" x14ac:dyDescent="0.25">
      <c r="CF1544" s="118"/>
    </row>
    <row r="1545" spans="84:84" x14ac:dyDescent="0.25">
      <c r="CF1545" s="118"/>
    </row>
    <row r="1546" spans="84:84" x14ac:dyDescent="0.25">
      <c r="CF1546" s="118"/>
    </row>
    <row r="1547" spans="84:84" x14ac:dyDescent="0.25">
      <c r="CF1547" s="118"/>
    </row>
    <row r="1548" spans="84:84" x14ac:dyDescent="0.25">
      <c r="CF1548" s="118"/>
    </row>
    <row r="1549" spans="84:84" x14ac:dyDescent="0.25">
      <c r="CF1549" s="118"/>
    </row>
    <row r="1550" spans="84:84" x14ac:dyDescent="0.25">
      <c r="CF1550" s="118"/>
    </row>
    <row r="1551" spans="84:84" x14ac:dyDescent="0.25">
      <c r="CF1551" s="118"/>
    </row>
    <row r="1552" spans="84:84" x14ac:dyDescent="0.25">
      <c r="CF1552" s="118"/>
    </row>
    <row r="1553" spans="84:84" x14ac:dyDescent="0.25">
      <c r="CF1553" s="118"/>
    </row>
    <row r="1554" spans="84:84" x14ac:dyDescent="0.25">
      <c r="CF1554" s="118"/>
    </row>
    <row r="1555" spans="84:84" x14ac:dyDescent="0.25">
      <c r="CF1555" s="118"/>
    </row>
    <row r="1556" spans="84:84" x14ac:dyDescent="0.25">
      <c r="CF1556" s="118"/>
    </row>
    <row r="1557" spans="84:84" x14ac:dyDescent="0.25">
      <c r="CF1557" s="118"/>
    </row>
    <row r="1558" spans="84:84" x14ac:dyDescent="0.25">
      <c r="CF1558" s="118"/>
    </row>
    <row r="1559" spans="84:84" x14ac:dyDescent="0.25">
      <c r="CF1559" s="118"/>
    </row>
    <row r="1560" spans="84:84" x14ac:dyDescent="0.25">
      <c r="CF1560" s="118"/>
    </row>
    <row r="1561" spans="84:84" x14ac:dyDescent="0.25">
      <c r="CF1561" s="118"/>
    </row>
    <row r="1562" spans="84:84" x14ac:dyDescent="0.25">
      <c r="CF1562" s="118"/>
    </row>
    <row r="1563" spans="84:84" x14ac:dyDescent="0.25">
      <c r="CF1563" s="118"/>
    </row>
    <row r="1564" spans="84:84" x14ac:dyDescent="0.25">
      <c r="CF1564" s="118"/>
    </row>
    <row r="1565" spans="84:84" x14ac:dyDescent="0.25">
      <c r="CF1565" s="118"/>
    </row>
    <row r="1566" spans="84:84" x14ac:dyDescent="0.25">
      <c r="CF1566" s="118"/>
    </row>
    <row r="1567" spans="84:84" x14ac:dyDescent="0.25">
      <c r="CF1567" s="118"/>
    </row>
    <row r="1568" spans="84:84" x14ac:dyDescent="0.25">
      <c r="CF1568" s="118"/>
    </row>
    <row r="1569" spans="84:84" x14ac:dyDescent="0.25">
      <c r="CF1569" s="118"/>
    </row>
    <row r="1570" spans="84:84" x14ac:dyDescent="0.25">
      <c r="CF1570" s="118"/>
    </row>
    <row r="1571" spans="84:84" x14ac:dyDescent="0.25">
      <c r="CF1571" s="118"/>
    </row>
    <row r="1572" spans="84:84" x14ac:dyDescent="0.25">
      <c r="CF1572" s="118"/>
    </row>
    <row r="1573" spans="84:84" x14ac:dyDescent="0.25">
      <c r="CF1573" s="118"/>
    </row>
    <row r="1574" spans="84:84" x14ac:dyDescent="0.25">
      <c r="CF1574" s="118"/>
    </row>
    <row r="1575" spans="84:84" x14ac:dyDescent="0.25">
      <c r="CF1575" s="118"/>
    </row>
    <row r="1576" spans="84:84" x14ac:dyDescent="0.25">
      <c r="CF1576" s="118"/>
    </row>
    <row r="1577" spans="84:84" x14ac:dyDescent="0.25">
      <c r="CF1577" s="118"/>
    </row>
    <row r="1578" spans="84:84" x14ac:dyDescent="0.25">
      <c r="CF1578" s="118"/>
    </row>
    <row r="1579" spans="84:84" x14ac:dyDescent="0.25">
      <c r="CF1579" s="118"/>
    </row>
    <row r="1580" spans="84:84" x14ac:dyDescent="0.25">
      <c r="CF1580" s="118"/>
    </row>
    <row r="1581" spans="84:84" x14ac:dyDescent="0.25">
      <c r="CF1581" s="118"/>
    </row>
    <row r="1582" spans="84:84" x14ac:dyDescent="0.25">
      <c r="CF1582" s="118"/>
    </row>
    <row r="1583" spans="84:84" x14ac:dyDescent="0.25">
      <c r="CF1583" s="118"/>
    </row>
    <row r="1584" spans="84:84" x14ac:dyDescent="0.25">
      <c r="CF1584" s="118"/>
    </row>
    <row r="1585" spans="84:84" x14ac:dyDescent="0.25">
      <c r="CF1585" s="118"/>
    </row>
    <row r="1586" spans="84:84" x14ac:dyDescent="0.25">
      <c r="CF1586" s="118"/>
    </row>
    <row r="1587" spans="84:84" x14ac:dyDescent="0.25">
      <c r="CF1587" s="118"/>
    </row>
    <row r="1588" spans="84:84" x14ac:dyDescent="0.25">
      <c r="CF1588" s="118"/>
    </row>
    <row r="1589" spans="84:84" x14ac:dyDescent="0.25">
      <c r="CF1589" s="118"/>
    </row>
    <row r="1590" spans="84:84" x14ac:dyDescent="0.25">
      <c r="CF1590" s="118"/>
    </row>
    <row r="1591" spans="84:84" x14ac:dyDescent="0.25">
      <c r="CF1591" s="118"/>
    </row>
    <row r="1592" spans="84:84" x14ac:dyDescent="0.25">
      <c r="CF1592" s="118"/>
    </row>
    <row r="1593" spans="84:84" x14ac:dyDescent="0.25">
      <c r="CF1593" s="118"/>
    </row>
    <row r="1594" spans="84:84" x14ac:dyDescent="0.25">
      <c r="CF1594" s="118"/>
    </row>
    <row r="1595" spans="84:84" x14ac:dyDescent="0.25">
      <c r="CF1595" s="118"/>
    </row>
    <row r="1596" spans="84:84" x14ac:dyDescent="0.25">
      <c r="CF1596" s="118"/>
    </row>
    <row r="1597" spans="84:84" x14ac:dyDescent="0.25">
      <c r="CF1597" s="118"/>
    </row>
    <row r="1598" spans="84:84" x14ac:dyDescent="0.25">
      <c r="CF1598" s="118"/>
    </row>
    <row r="1599" spans="84:84" x14ac:dyDescent="0.25">
      <c r="CF1599" s="118"/>
    </row>
    <row r="1600" spans="84:84" x14ac:dyDescent="0.25">
      <c r="CF1600" s="118"/>
    </row>
    <row r="1601" spans="84:84" x14ac:dyDescent="0.25">
      <c r="CF1601" s="118"/>
    </row>
    <row r="1602" spans="84:84" x14ac:dyDescent="0.25">
      <c r="CF1602" s="118"/>
    </row>
    <row r="1603" spans="84:84" x14ac:dyDescent="0.25">
      <c r="CF1603" s="118"/>
    </row>
    <row r="1604" spans="84:84" x14ac:dyDescent="0.25">
      <c r="CF1604" s="118"/>
    </row>
    <row r="1605" spans="84:84" x14ac:dyDescent="0.25">
      <c r="CF1605" s="118"/>
    </row>
    <row r="1606" spans="84:84" x14ac:dyDescent="0.25">
      <c r="CF1606" s="118"/>
    </row>
    <row r="1607" spans="84:84" x14ac:dyDescent="0.25">
      <c r="CF1607" s="118"/>
    </row>
    <row r="1608" spans="84:84" x14ac:dyDescent="0.25">
      <c r="CF1608" s="118"/>
    </row>
    <row r="1609" spans="84:84" x14ac:dyDescent="0.25">
      <c r="CF1609" s="118"/>
    </row>
    <row r="1610" spans="84:84" x14ac:dyDescent="0.25">
      <c r="CF1610" s="118"/>
    </row>
    <row r="1611" spans="84:84" x14ac:dyDescent="0.25">
      <c r="CF1611" s="118"/>
    </row>
    <row r="1612" spans="84:84" x14ac:dyDescent="0.25">
      <c r="CF1612" s="118"/>
    </row>
    <row r="1613" spans="84:84" x14ac:dyDescent="0.25">
      <c r="CF1613" s="118"/>
    </row>
    <row r="1614" spans="84:84" x14ac:dyDescent="0.25">
      <c r="CF1614" s="118"/>
    </row>
    <row r="1615" spans="84:84" x14ac:dyDescent="0.25">
      <c r="CF1615" s="118"/>
    </row>
    <row r="1616" spans="84:84" x14ac:dyDescent="0.25">
      <c r="CF1616" s="118"/>
    </row>
    <row r="1617" spans="84:84" x14ac:dyDescent="0.25">
      <c r="CF1617" s="118"/>
    </row>
    <row r="1618" spans="84:84" x14ac:dyDescent="0.25">
      <c r="CF1618" s="118"/>
    </row>
    <row r="1619" spans="84:84" x14ac:dyDescent="0.25">
      <c r="CF1619" s="118"/>
    </row>
    <row r="1620" spans="84:84" x14ac:dyDescent="0.25">
      <c r="CF1620" s="118"/>
    </row>
    <row r="1621" spans="84:84" x14ac:dyDescent="0.25">
      <c r="CF1621" s="118"/>
    </row>
    <row r="1622" spans="84:84" x14ac:dyDescent="0.25">
      <c r="CF1622" s="118"/>
    </row>
    <row r="1623" spans="84:84" x14ac:dyDescent="0.25">
      <c r="CF1623" s="118"/>
    </row>
    <row r="1624" spans="84:84" x14ac:dyDescent="0.25">
      <c r="CF1624" s="118"/>
    </row>
    <row r="1625" spans="84:84" x14ac:dyDescent="0.25">
      <c r="CF1625" s="118"/>
    </row>
    <row r="1626" spans="84:84" x14ac:dyDescent="0.25">
      <c r="CF1626" s="118"/>
    </row>
    <row r="1627" spans="84:84" x14ac:dyDescent="0.25">
      <c r="CF1627" s="118"/>
    </row>
    <row r="1628" spans="84:84" x14ac:dyDescent="0.25">
      <c r="CF1628" s="118"/>
    </row>
    <row r="1629" spans="84:84" x14ac:dyDescent="0.25">
      <c r="CF1629" s="118"/>
    </row>
    <row r="1630" spans="84:84" x14ac:dyDescent="0.25">
      <c r="CF1630" s="118"/>
    </row>
    <row r="1631" spans="84:84" x14ac:dyDescent="0.25">
      <c r="CF1631" s="118"/>
    </row>
    <row r="1632" spans="84:84" x14ac:dyDescent="0.25">
      <c r="CF1632" s="118"/>
    </row>
    <row r="1633" spans="84:84" x14ac:dyDescent="0.25">
      <c r="CF1633" s="118"/>
    </row>
    <row r="1634" spans="84:84" x14ac:dyDescent="0.25">
      <c r="CF1634" s="118"/>
    </row>
    <row r="1635" spans="84:84" x14ac:dyDescent="0.25">
      <c r="CF1635" s="118"/>
    </row>
    <row r="1636" spans="84:84" x14ac:dyDescent="0.25">
      <c r="CF1636" s="118"/>
    </row>
    <row r="1637" spans="84:84" x14ac:dyDescent="0.25">
      <c r="CF1637" s="118"/>
    </row>
    <row r="1638" spans="84:84" x14ac:dyDescent="0.25">
      <c r="CF1638" s="118"/>
    </row>
    <row r="1639" spans="84:84" x14ac:dyDescent="0.25">
      <c r="CF1639" s="118"/>
    </row>
    <row r="1640" spans="84:84" x14ac:dyDescent="0.25">
      <c r="CF1640" s="118"/>
    </row>
    <row r="1641" spans="84:84" x14ac:dyDescent="0.25">
      <c r="CF1641" s="118"/>
    </row>
    <row r="1642" spans="84:84" x14ac:dyDescent="0.25">
      <c r="CF1642" s="118"/>
    </row>
    <row r="1643" spans="84:84" x14ac:dyDescent="0.25">
      <c r="CF1643" s="118"/>
    </row>
    <row r="1644" spans="84:84" x14ac:dyDescent="0.25">
      <c r="CF1644" s="118"/>
    </row>
    <row r="1645" spans="84:84" x14ac:dyDescent="0.25">
      <c r="CF1645" s="118"/>
    </row>
    <row r="1646" spans="84:84" x14ac:dyDescent="0.25">
      <c r="CF1646" s="118"/>
    </row>
    <row r="1647" spans="84:84" x14ac:dyDescent="0.25">
      <c r="CF1647" s="118"/>
    </row>
    <row r="1648" spans="84:84" x14ac:dyDescent="0.25">
      <c r="CF1648" s="118"/>
    </row>
    <row r="1649" spans="84:84" x14ac:dyDescent="0.25">
      <c r="CF1649" s="118"/>
    </row>
    <row r="1650" spans="84:84" x14ac:dyDescent="0.25">
      <c r="CF1650" s="118"/>
    </row>
    <row r="1651" spans="84:84" x14ac:dyDescent="0.25">
      <c r="CF1651" s="118"/>
    </row>
    <row r="1652" spans="84:84" x14ac:dyDescent="0.25">
      <c r="CF1652" s="118"/>
    </row>
    <row r="1653" spans="84:84" x14ac:dyDescent="0.25">
      <c r="CF1653" s="118"/>
    </row>
    <row r="1654" spans="84:84" x14ac:dyDescent="0.25">
      <c r="CF1654" s="118"/>
    </row>
    <row r="1655" spans="84:84" x14ac:dyDescent="0.25">
      <c r="CF1655" s="118"/>
    </row>
    <row r="1656" spans="84:84" x14ac:dyDescent="0.25">
      <c r="CF1656" s="118"/>
    </row>
    <row r="1657" spans="84:84" x14ac:dyDescent="0.25">
      <c r="CF1657" s="118"/>
    </row>
    <row r="1658" spans="84:84" x14ac:dyDescent="0.25">
      <c r="CF1658" s="118"/>
    </row>
    <row r="1659" spans="84:84" x14ac:dyDescent="0.25">
      <c r="CF1659" s="118"/>
    </row>
    <row r="1660" spans="84:84" x14ac:dyDescent="0.25">
      <c r="CF1660" s="118"/>
    </row>
    <row r="1661" spans="84:84" x14ac:dyDescent="0.25">
      <c r="CF1661" s="118"/>
    </row>
    <row r="1662" spans="84:84" x14ac:dyDescent="0.25">
      <c r="CF1662" s="118"/>
    </row>
    <row r="1663" spans="84:84" x14ac:dyDescent="0.25">
      <c r="CF1663" s="118"/>
    </row>
    <row r="1664" spans="84:84" x14ac:dyDescent="0.25">
      <c r="CF1664" s="118"/>
    </row>
    <row r="1665" spans="84:84" x14ac:dyDescent="0.25">
      <c r="CF1665" s="118"/>
    </row>
    <row r="1666" spans="84:84" x14ac:dyDescent="0.25">
      <c r="CF1666" s="118"/>
    </row>
    <row r="1667" spans="84:84" x14ac:dyDescent="0.25">
      <c r="CF1667" s="118"/>
    </row>
    <row r="1668" spans="84:84" x14ac:dyDescent="0.25">
      <c r="CF1668" s="118"/>
    </row>
    <row r="1669" spans="84:84" x14ac:dyDescent="0.25">
      <c r="CF1669" s="118"/>
    </row>
    <row r="1670" spans="84:84" x14ac:dyDescent="0.25">
      <c r="CF1670" s="118"/>
    </row>
    <row r="1671" spans="84:84" x14ac:dyDescent="0.25">
      <c r="CF1671" s="118"/>
    </row>
    <row r="1672" spans="84:84" x14ac:dyDescent="0.25">
      <c r="CF1672" s="118"/>
    </row>
    <row r="1673" spans="84:84" x14ac:dyDescent="0.25">
      <c r="CF1673" s="118"/>
    </row>
    <row r="1674" spans="84:84" x14ac:dyDescent="0.25">
      <c r="CF1674" s="118"/>
    </row>
    <row r="1675" spans="84:84" x14ac:dyDescent="0.25">
      <c r="CF1675" s="118"/>
    </row>
    <row r="1676" spans="84:84" x14ac:dyDescent="0.25">
      <c r="CF1676" s="118"/>
    </row>
    <row r="1677" spans="84:84" x14ac:dyDescent="0.25">
      <c r="CF1677" s="118"/>
    </row>
    <row r="1678" spans="84:84" x14ac:dyDescent="0.25">
      <c r="CF1678" s="118"/>
    </row>
    <row r="1679" spans="84:84" x14ac:dyDescent="0.25">
      <c r="CF1679" s="118"/>
    </row>
    <row r="1680" spans="84:84" x14ac:dyDescent="0.25">
      <c r="CF1680" s="118"/>
    </row>
    <row r="1681" spans="84:84" x14ac:dyDescent="0.25">
      <c r="CF1681" s="118"/>
    </row>
    <row r="1682" spans="84:84" x14ac:dyDescent="0.25">
      <c r="CF1682" s="118"/>
    </row>
    <row r="1683" spans="84:84" x14ac:dyDescent="0.25">
      <c r="CF1683" s="118"/>
    </row>
    <row r="1684" spans="84:84" x14ac:dyDescent="0.25">
      <c r="CF1684" s="118"/>
    </row>
    <row r="1685" spans="84:84" x14ac:dyDescent="0.25">
      <c r="CF1685" s="118"/>
    </row>
    <row r="1686" spans="84:84" x14ac:dyDescent="0.25">
      <c r="CF1686" s="118"/>
    </row>
    <row r="1687" spans="84:84" x14ac:dyDescent="0.25">
      <c r="CF1687" s="118"/>
    </row>
    <row r="1688" spans="84:84" x14ac:dyDescent="0.25">
      <c r="CF1688" s="118"/>
    </row>
    <row r="1689" spans="84:84" x14ac:dyDescent="0.25">
      <c r="CF1689" s="118"/>
    </row>
    <row r="1690" spans="84:84" x14ac:dyDescent="0.25">
      <c r="CF1690" s="118"/>
    </row>
    <row r="1691" spans="84:84" x14ac:dyDescent="0.25">
      <c r="CF1691" s="118"/>
    </row>
    <row r="1692" spans="84:84" x14ac:dyDescent="0.25">
      <c r="CF1692" s="118"/>
    </row>
    <row r="1693" spans="84:84" x14ac:dyDescent="0.25">
      <c r="CF1693" s="118"/>
    </row>
    <row r="1694" spans="84:84" x14ac:dyDescent="0.25">
      <c r="CF1694" s="118"/>
    </row>
    <row r="1695" spans="84:84" x14ac:dyDescent="0.25">
      <c r="CF1695" s="118"/>
    </row>
    <row r="1696" spans="84:84" x14ac:dyDescent="0.25">
      <c r="CF1696" s="118"/>
    </row>
    <row r="1697" spans="84:84" x14ac:dyDescent="0.25">
      <c r="CF1697" s="118"/>
    </row>
    <row r="1698" spans="84:84" x14ac:dyDescent="0.25">
      <c r="CF1698" s="118"/>
    </row>
    <row r="1699" spans="84:84" x14ac:dyDescent="0.25">
      <c r="CF1699" s="118"/>
    </row>
    <row r="1700" spans="84:84" x14ac:dyDescent="0.25">
      <c r="CF1700" s="118"/>
    </row>
    <row r="1701" spans="84:84" x14ac:dyDescent="0.25">
      <c r="CF1701" s="118"/>
    </row>
    <row r="1702" spans="84:84" x14ac:dyDescent="0.25">
      <c r="CF1702" s="118"/>
    </row>
    <row r="1703" spans="84:84" x14ac:dyDescent="0.25">
      <c r="CF1703" s="118"/>
    </row>
    <row r="1704" spans="84:84" x14ac:dyDescent="0.25">
      <c r="CF1704" s="118"/>
    </row>
    <row r="1705" spans="84:84" x14ac:dyDescent="0.25">
      <c r="CF1705" s="118"/>
    </row>
    <row r="1706" spans="84:84" x14ac:dyDescent="0.25">
      <c r="CF1706" s="118"/>
    </row>
    <row r="1707" spans="84:84" x14ac:dyDescent="0.25">
      <c r="CF1707" s="118"/>
    </row>
    <row r="1708" spans="84:84" x14ac:dyDescent="0.25">
      <c r="CF1708" s="118"/>
    </row>
    <row r="1709" spans="84:84" x14ac:dyDescent="0.25">
      <c r="CF1709" s="118"/>
    </row>
    <row r="1710" spans="84:84" x14ac:dyDescent="0.25">
      <c r="CF1710" s="118"/>
    </row>
    <row r="1711" spans="84:84" x14ac:dyDescent="0.25">
      <c r="CF1711" s="118"/>
    </row>
    <row r="1712" spans="84:84" x14ac:dyDescent="0.25">
      <c r="CF1712" s="118"/>
    </row>
    <row r="1713" spans="84:84" x14ac:dyDescent="0.25">
      <c r="CF1713" s="118"/>
    </row>
    <row r="1714" spans="84:84" x14ac:dyDescent="0.25">
      <c r="CF1714" s="118"/>
    </row>
    <row r="1715" spans="84:84" x14ac:dyDescent="0.25">
      <c r="CF1715" s="118"/>
    </row>
    <row r="1716" spans="84:84" x14ac:dyDescent="0.25">
      <c r="CF1716" s="118"/>
    </row>
    <row r="1717" spans="84:84" x14ac:dyDescent="0.25">
      <c r="CF1717" s="118"/>
    </row>
    <row r="1718" spans="84:84" x14ac:dyDescent="0.25">
      <c r="CF1718" s="118"/>
    </row>
    <row r="1719" spans="84:84" x14ac:dyDescent="0.25">
      <c r="CF1719" s="118"/>
    </row>
    <row r="1720" spans="84:84" x14ac:dyDescent="0.25">
      <c r="CF1720" s="118"/>
    </row>
    <row r="1721" spans="84:84" x14ac:dyDescent="0.25">
      <c r="CF1721" s="118"/>
    </row>
    <row r="1722" spans="84:84" x14ac:dyDescent="0.25">
      <c r="CF1722" s="118"/>
    </row>
    <row r="1723" spans="84:84" x14ac:dyDescent="0.25">
      <c r="CF1723" s="118"/>
    </row>
    <row r="1724" spans="84:84" x14ac:dyDescent="0.25">
      <c r="CF1724" s="118"/>
    </row>
    <row r="1725" spans="84:84" x14ac:dyDescent="0.25">
      <c r="CF1725" s="118"/>
    </row>
    <row r="1726" spans="84:84" x14ac:dyDescent="0.25">
      <c r="CF1726" s="118"/>
    </row>
    <row r="1727" spans="84:84" x14ac:dyDescent="0.25">
      <c r="CF1727" s="118"/>
    </row>
    <row r="1728" spans="84:84" x14ac:dyDescent="0.25">
      <c r="CF1728" s="118"/>
    </row>
    <row r="1729" spans="84:84" x14ac:dyDescent="0.25">
      <c r="CF1729" s="118"/>
    </row>
    <row r="1730" spans="84:84" x14ac:dyDescent="0.25">
      <c r="CF1730" s="118"/>
    </row>
    <row r="1731" spans="84:84" x14ac:dyDescent="0.25">
      <c r="CF1731" s="118"/>
    </row>
    <row r="1732" spans="84:84" x14ac:dyDescent="0.25">
      <c r="CF1732" s="118"/>
    </row>
    <row r="1733" spans="84:84" x14ac:dyDescent="0.25">
      <c r="CF1733" s="118"/>
    </row>
    <row r="1734" spans="84:84" x14ac:dyDescent="0.25">
      <c r="CF1734" s="118"/>
    </row>
    <row r="1735" spans="84:84" x14ac:dyDescent="0.25">
      <c r="CF1735" s="118"/>
    </row>
    <row r="1736" spans="84:84" x14ac:dyDescent="0.25">
      <c r="CF1736" s="118"/>
    </row>
    <row r="1737" spans="84:84" x14ac:dyDescent="0.25">
      <c r="CF1737" s="118"/>
    </row>
    <row r="1738" spans="84:84" x14ac:dyDescent="0.25">
      <c r="CF1738" s="118"/>
    </row>
    <row r="1739" spans="84:84" x14ac:dyDescent="0.25">
      <c r="CF1739" s="118"/>
    </row>
    <row r="1740" spans="84:84" x14ac:dyDescent="0.25">
      <c r="CF1740" s="118"/>
    </row>
    <row r="1741" spans="84:84" x14ac:dyDescent="0.25">
      <c r="CF1741" s="118"/>
    </row>
    <row r="1742" spans="84:84" x14ac:dyDescent="0.25">
      <c r="CF1742" s="118"/>
    </row>
    <row r="1743" spans="84:84" x14ac:dyDescent="0.25">
      <c r="CF1743" s="118"/>
    </row>
    <row r="1744" spans="84:84" x14ac:dyDescent="0.25">
      <c r="CF1744" s="118"/>
    </row>
    <row r="1745" spans="84:84" x14ac:dyDescent="0.25">
      <c r="CF1745" s="118"/>
    </row>
    <row r="1746" spans="84:84" x14ac:dyDescent="0.25">
      <c r="CF1746" s="118"/>
    </row>
    <row r="1747" spans="84:84" x14ac:dyDescent="0.25">
      <c r="CF1747" s="118"/>
    </row>
    <row r="1748" spans="84:84" x14ac:dyDescent="0.25">
      <c r="CF1748" s="118"/>
    </row>
    <row r="1749" spans="84:84" x14ac:dyDescent="0.25">
      <c r="CF1749" s="118"/>
    </row>
    <row r="1750" spans="84:84" x14ac:dyDescent="0.25">
      <c r="CF1750" s="118"/>
    </row>
    <row r="1751" spans="84:84" x14ac:dyDescent="0.25">
      <c r="CF1751" s="118"/>
    </row>
    <row r="1752" spans="84:84" x14ac:dyDescent="0.25">
      <c r="CF1752" s="118"/>
    </row>
    <row r="1753" spans="84:84" x14ac:dyDescent="0.25">
      <c r="CF1753" s="118"/>
    </row>
    <row r="1754" spans="84:84" x14ac:dyDescent="0.25">
      <c r="CF1754" s="118"/>
    </row>
    <row r="1755" spans="84:84" x14ac:dyDescent="0.25">
      <c r="CF1755" s="118"/>
    </row>
    <row r="1756" spans="84:84" x14ac:dyDescent="0.25">
      <c r="CF1756" s="118"/>
    </row>
    <row r="1757" spans="84:84" x14ac:dyDescent="0.25">
      <c r="CF1757" s="118"/>
    </row>
    <row r="1758" spans="84:84" x14ac:dyDescent="0.25">
      <c r="CF1758" s="118"/>
    </row>
    <row r="1759" spans="84:84" x14ac:dyDescent="0.25">
      <c r="CF1759" s="118"/>
    </row>
    <row r="1760" spans="84:84" x14ac:dyDescent="0.25">
      <c r="CF1760" s="118"/>
    </row>
    <row r="1761" spans="84:84" x14ac:dyDescent="0.25">
      <c r="CF1761" s="118"/>
    </row>
    <row r="1762" spans="84:84" x14ac:dyDescent="0.25">
      <c r="CF1762" s="118"/>
    </row>
    <row r="1763" spans="84:84" x14ac:dyDescent="0.25">
      <c r="CF1763" s="118"/>
    </row>
    <row r="1764" spans="84:84" x14ac:dyDescent="0.25">
      <c r="CF1764" s="118"/>
    </row>
    <row r="1765" spans="84:84" x14ac:dyDescent="0.25">
      <c r="CF1765" s="118"/>
    </row>
    <row r="1766" spans="84:84" x14ac:dyDescent="0.25">
      <c r="CF1766" s="118"/>
    </row>
    <row r="1767" spans="84:84" x14ac:dyDescent="0.25">
      <c r="CF1767" s="118"/>
    </row>
    <row r="1768" spans="84:84" x14ac:dyDescent="0.25">
      <c r="CF1768" s="118"/>
    </row>
    <row r="1769" spans="84:84" x14ac:dyDescent="0.25">
      <c r="CF1769" s="118"/>
    </row>
    <row r="1770" spans="84:84" x14ac:dyDescent="0.25">
      <c r="CF1770" s="118"/>
    </row>
    <row r="1771" spans="84:84" x14ac:dyDescent="0.25">
      <c r="CF1771" s="118"/>
    </row>
    <row r="1772" spans="84:84" x14ac:dyDescent="0.25">
      <c r="CF1772" s="118"/>
    </row>
    <row r="1773" spans="84:84" x14ac:dyDescent="0.25">
      <c r="CF1773" s="118"/>
    </row>
    <row r="1774" spans="84:84" x14ac:dyDescent="0.25">
      <c r="CF1774" s="118"/>
    </row>
    <row r="1775" spans="84:84" x14ac:dyDescent="0.25">
      <c r="CF1775" s="118"/>
    </row>
    <row r="1776" spans="84:84" x14ac:dyDescent="0.25">
      <c r="CF1776" s="118"/>
    </row>
    <row r="1777" spans="84:84" x14ac:dyDescent="0.25">
      <c r="CF1777" s="118"/>
    </row>
    <row r="1778" spans="84:84" x14ac:dyDescent="0.25">
      <c r="CF1778" s="118"/>
    </row>
    <row r="1779" spans="84:84" x14ac:dyDescent="0.25">
      <c r="CF1779" s="118"/>
    </row>
    <row r="1780" spans="84:84" x14ac:dyDescent="0.25">
      <c r="CF1780" s="118"/>
    </row>
    <row r="1781" spans="84:84" x14ac:dyDescent="0.25">
      <c r="CF1781" s="118"/>
    </row>
    <row r="1782" spans="84:84" x14ac:dyDescent="0.25">
      <c r="CF1782" s="118"/>
    </row>
    <row r="1783" spans="84:84" x14ac:dyDescent="0.25">
      <c r="CF1783" s="118"/>
    </row>
    <row r="1784" spans="84:84" x14ac:dyDescent="0.25">
      <c r="CF1784" s="118"/>
    </row>
    <row r="1785" spans="84:84" x14ac:dyDescent="0.25">
      <c r="CF1785" s="118"/>
    </row>
    <row r="1786" spans="84:84" x14ac:dyDescent="0.25">
      <c r="CF1786" s="118"/>
    </row>
    <row r="1787" spans="84:84" x14ac:dyDescent="0.25">
      <c r="CF1787" s="118"/>
    </row>
    <row r="1788" spans="84:84" x14ac:dyDescent="0.25">
      <c r="CF1788" s="118"/>
    </row>
    <row r="1789" spans="84:84" x14ac:dyDescent="0.25">
      <c r="CF1789" s="118"/>
    </row>
    <row r="1790" spans="84:84" x14ac:dyDescent="0.25">
      <c r="CF1790" s="118"/>
    </row>
    <row r="1791" spans="84:84" x14ac:dyDescent="0.25">
      <c r="CF1791" s="118"/>
    </row>
    <row r="1792" spans="84:84" x14ac:dyDescent="0.25">
      <c r="CF1792" s="118"/>
    </row>
    <row r="1793" spans="84:84" x14ac:dyDescent="0.25">
      <c r="CF1793" s="118"/>
    </row>
    <row r="1794" spans="84:84" x14ac:dyDescent="0.25">
      <c r="CF1794" s="118"/>
    </row>
    <row r="1795" spans="84:84" x14ac:dyDescent="0.25">
      <c r="CF1795" s="118"/>
    </row>
    <row r="1796" spans="84:84" x14ac:dyDescent="0.25">
      <c r="CF1796" s="118"/>
    </row>
    <row r="1797" spans="84:84" x14ac:dyDescent="0.25">
      <c r="CF1797" s="118"/>
    </row>
    <row r="1798" spans="84:84" x14ac:dyDescent="0.25">
      <c r="CF1798" s="118"/>
    </row>
    <row r="1799" spans="84:84" x14ac:dyDescent="0.25">
      <c r="CF1799" s="118"/>
    </row>
    <row r="1800" spans="84:84" x14ac:dyDescent="0.25">
      <c r="CF1800" s="118"/>
    </row>
    <row r="1801" spans="84:84" x14ac:dyDescent="0.25">
      <c r="CF1801" s="118"/>
    </row>
    <row r="1802" spans="84:84" x14ac:dyDescent="0.25">
      <c r="CF1802" s="118"/>
    </row>
    <row r="1803" spans="84:84" x14ac:dyDescent="0.25">
      <c r="CF1803" s="118"/>
    </row>
    <row r="1804" spans="84:84" x14ac:dyDescent="0.25">
      <c r="CF1804" s="118"/>
    </row>
    <row r="1805" spans="84:84" x14ac:dyDescent="0.25">
      <c r="CF1805" s="118"/>
    </row>
    <row r="1806" spans="84:84" x14ac:dyDescent="0.25">
      <c r="CF1806" s="118"/>
    </row>
    <row r="1807" spans="84:84" x14ac:dyDescent="0.25">
      <c r="CF1807" s="118"/>
    </row>
    <row r="1808" spans="84:84" x14ac:dyDescent="0.25">
      <c r="CF1808" s="118"/>
    </row>
    <row r="1809" spans="84:84" x14ac:dyDescent="0.25">
      <c r="CF1809" s="118"/>
    </row>
    <row r="1810" spans="84:84" x14ac:dyDescent="0.25">
      <c r="CF1810" s="118"/>
    </row>
    <row r="1811" spans="84:84" x14ac:dyDescent="0.25">
      <c r="CF1811" s="118"/>
    </row>
    <row r="1812" spans="84:84" x14ac:dyDescent="0.25">
      <c r="CF1812" s="118"/>
    </row>
    <row r="1813" spans="84:84" x14ac:dyDescent="0.25">
      <c r="CF1813" s="118"/>
    </row>
    <row r="1814" spans="84:84" x14ac:dyDescent="0.25">
      <c r="CF1814" s="118"/>
    </row>
    <row r="1815" spans="84:84" x14ac:dyDescent="0.25">
      <c r="CF1815" s="118"/>
    </row>
    <row r="1816" spans="84:84" x14ac:dyDescent="0.25">
      <c r="CF1816" s="118"/>
    </row>
    <row r="1817" spans="84:84" x14ac:dyDescent="0.25">
      <c r="CF1817" s="118"/>
    </row>
    <row r="1818" spans="84:84" x14ac:dyDescent="0.25">
      <c r="CF1818" s="118"/>
    </row>
    <row r="1819" spans="84:84" x14ac:dyDescent="0.25">
      <c r="CF1819" s="118"/>
    </row>
    <row r="1820" spans="84:84" x14ac:dyDescent="0.25">
      <c r="CF1820" s="118"/>
    </row>
    <row r="1821" spans="84:84" x14ac:dyDescent="0.25">
      <c r="CF1821" s="118"/>
    </row>
    <row r="1822" spans="84:84" x14ac:dyDescent="0.25">
      <c r="CF1822" s="118"/>
    </row>
    <row r="1823" spans="84:84" x14ac:dyDescent="0.25">
      <c r="CF1823" s="118"/>
    </row>
    <row r="1824" spans="84:84" x14ac:dyDescent="0.25">
      <c r="CF1824" s="118"/>
    </row>
    <row r="1825" spans="84:84" x14ac:dyDescent="0.25">
      <c r="CF1825" s="118"/>
    </row>
    <row r="1826" spans="84:84" x14ac:dyDescent="0.25">
      <c r="CF1826" s="118"/>
    </row>
    <row r="1827" spans="84:84" x14ac:dyDescent="0.25">
      <c r="CF1827" s="118"/>
    </row>
    <row r="1828" spans="84:84" x14ac:dyDescent="0.25">
      <c r="CF1828" s="118"/>
    </row>
    <row r="1829" spans="84:84" x14ac:dyDescent="0.25">
      <c r="CF1829" s="118"/>
    </row>
    <row r="1830" spans="84:84" x14ac:dyDescent="0.25">
      <c r="CF1830" s="118"/>
    </row>
    <row r="1831" spans="84:84" x14ac:dyDescent="0.25">
      <c r="CF1831" s="118"/>
    </row>
    <row r="1832" spans="84:84" x14ac:dyDescent="0.25">
      <c r="CF1832" s="118"/>
    </row>
    <row r="1833" spans="84:84" x14ac:dyDescent="0.25">
      <c r="CF1833" s="118"/>
    </row>
    <row r="1834" spans="84:84" x14ac:dyDescent="0.25">
      <c r="CF1834" s="118"/>
    </row>
    <row r="1835" spans="84:84" x14ac:dyDescent="0.25">
      <c r="CF1835" s="118"/>
    </row>
    <row r="1836" spans="84:84" x14ac:dyDescent="0.25">
      <c r="CF1836" s="118"/>
    </row>
    <row r="1837" spans="84:84" x14ac:dyDescent="0.25">
      <c r="CF1837" s="118"/>
    </row>
    <row r="1838" spans="84:84" x14ac:dyDescent="0.25">
      <c r="CF1838" s="118"/>
    </row>
    <row r="1839" spans="84:84" x14ac:dyDescent="0.25">
      <c r="CF1839" s="118"/>
    </row>
    <row r="1840" spans="84:84" x14ac:dyDescent="0.25">
      <c r="CF1840" s="118"/>
    </row>
    <row r="1841" spans="84:84" x14ac:dyDescent="0.25">
      <c r="CF1841" s="118"/>
    </row>
    <row r="1842" spans="84:84" x14ac:dyDescent="0.25">
      <c r="CF1842" s="118"/>
    </row>
    <row r="1843" spans="84:84" x14ac:dyDescent="0.25">
      <c r="CF1843" s="118"/>
    </row>
    <row r="1844" spans="84:84" x14ac:dyDescent="0.25">
      <c r="CF1844" s="118"/>
    </row>
    <row r="1845" spans="84:84" x14ac:dyDescent="0.25">
      <c r="CF1845" s="118"/>
    </row>
    <row r="1846" spans="84:84" x14ac:dyDescent="0.25">
      <c r="CF1846" s="118"/>
    </row>
    <row r="1847" spans="84:84" x14ac:dyDescent="0.25">
      <c r="CF1847" s="118"/>
    </row>
    <row r="1848" spans="84:84" x14ac:dyDescent="0.25">
      <c r="CF1848" s="118"/>
    </row>
    <row r="1849" spans="84:84" x14ac:dyDescent="0.25">
      <c r="CF1849" s="118"/>
    </row>
    <row r="1850" spans="84:84" x14ac:dyDescent="0.25">
      <c r="CF1850" s="118"/>
    </row>
    <row r="1851" spans="84:84" x14ac:dyDescent="0.25">
      <c r="CF1851" s="118"/>
    </row>
    <row r="1852" spans="84:84" x14ac:dyDescent="0.25">
      <c r="CF1852" s="118"/>
    </row>
    <row r="1853" spans="84:84" x14ac:dyDescent="0.25">
      <c r="CF1853" s="118"/>
    </row>
    <row r="1854" spans="84:84" x14ac:dyDescent="0.25">
      <c r="CF1854" s="118"/>
    </row>
    <row r="1855" spans="84:84" x14ac:dyDescent="0.25">
      <c r="CF1855" s="118"/>
    </row>
    <row r="1856" spans="84:84" x14ac:dyDescent="0.25">
      <c r="CF1856" s="118"/>
    </row>
    <row r="1857" spans="84:84" x14ac:dyDescent="0.25">
      <c r="CF1857" s="118"/>
    </row>
    <row r="1858" spans="84:84" x14ac:dyDescent="0.25">
      <c r="CF1858" s="118"/>
    </row>
    <row r="1859" spans="84:84" x14ac:dyDescent="0.25">
      <c r="CF1859" s="118"/>
    </row>
    <row r="1860" spans="84:84" x14ac:dyDescent="0.25">
      <c r="CF1860" s="118"/>
    </row>
    <row r="1861" spans="84:84" x14ac:dyDescent="0.25">
      <c r="CF1861" s="118"/>
    </row>
    <row r="1862" spans="84:84" x14ac:dyDescent="0.25">
      <c r="CF1862" s="118"/>
    </row>
    <row r="1863" spans="84:84" x14ac:dyDescent="0.25">
      <c r="CF1863" s="118"/>
    </row>
    <row r="1864" spans="84:84" x14ac:dyDescent="0.25">
      <c r="CF1864" s="118"/>
    </row>
    <row r="1865" spans="84:84" x14ac:dyDescent="0.25">
      <c r="CF1865" s="118"/>
    </row>
    <row r="1866" spans="84:84" x14ac:dyDescent="0.25">
      <c r="CF1866" s="118"/>
    </row>
    <row r="1867" spans="84:84" x14ac:dyDescent="0.25">
      <c r="CF1867" s="118"/>
    </row>
    <row r="1868" spans="84:84" x14ac:dyDescent="0.25">
      <c r="CF1868" s="118"/>
    </row>
    <row r="1869" spans="84:84" x14ac:dyDescent="0.25">
      <c r="CF1869" s="118"/>
    </row>
    <row r="1870" spans="84:84" x14ac:dyDescent="0.25">
      <c r="CF1870" s="118"/>
    </row>
    <row r="1871" spans="84:84" x14ac:dyDescent="0.25">
      <c r="CF1871" s="118"/>
    </row>
    <row r="1872" spans="84:84" x14ac:dyDescent="0.25">
      <c r="CF1872" s="118"/>
    </row>
    <row r="1873" spans="84:84" x14ac:dyDescent="0.25">
      <c r="CF1873" s="118"/>
    </row>
    <row r="1874" spans="84:84" x14ac:dyDescent="0.25">
      <c r="CF1874" s="118"/>
    </row>
    <row r="1875" spans="84:84" x14ac:dyDescent="0.25">
      <c r="CF1875" s="118"/>
    </row>
    <row r="1876" spans="84:84" x14ac:dyDescent="0.25">
      <c r="CF1876" s="118"/>
    </row>
    <row r="1877" spans="84:84" x14ac:dyDescent="0.25">
      <c r="CF1877" s="118"/>
    </row>
    <row r="1878" spans="84:84" x14ac:dyDescent="0.25">
      <c r="CF1878" s="118"/>
    </row>
    <row r="1879" spans="84:84" x14ac:dyDescent="0.25">
      <c r="CF1879" s="118"/>
    </row>
    <row r="1880" spans="84:84" x14ac:dyDescent="0.25">
      <c r="CF1880" s="118"/>
    </row>
    <row r="1881" spans="84:84" x14ac:dyDescent="0.25">
      <c r="CF1881" s="118"/>
    </row>
    <row r="1882" spans="84:84" x14ac:dyDescent="0.25">
      <c r="CF1882" s="118"/>
    </row>
    <row r="1883" spans="84:84" x14ac:dyDescent="0.25">
      <c r="CF1883" s="118"/>
    </row>
    <row r="1884" spans="84:84" x14ac:dyDescent="0.25">
      <c r="CF1884" s="118"/>
    </row>
    <row r="1885" spans="84:84" x14ac:dyDescent="0.25">
      <c r="CF1885" s="118"/>
    </row>
    <row r="1886" spans="84:84" x14ac:dyDescent="0.25">
      <c r="CF1886" s="118"/>
    </row>
    <row r="1887" spans="84:84" x14ac:dyDescent="0.25">
      <c r="CF1887" s="118"/>
    </row>
    <row r="1888" spans="84:84" x14ac:dyDescent="0.25">
      <c r="CF1888" s="118"/>
    </row>
    <row r="1889" spans="84:84" x14ac:dyDescent="0.25">
      <c r="CF1889" s="118"/>
    </row>
    <row r="1890" spans="84:84" x14ac:dyDescent="0.25">
      <c r="CF1890" s="118"/>
    </row>
    <row r="1891" spans="84:84" x14ac:dyDescent="0.25">
      <c r="CF1891" s="118"/>
    </row>
    <row r="1892" spans="84:84" x14ac:dyDescent="0.25">
      <c r="CF1892" s="118"/>
    </row>
    <row r="1893" spans="84:84" x14ac:dyDescent="0.25">
      <c r="CF1893" s="118"/>
    </row>
    <row r="1894" spans="84:84" x14ac:dyDescent="0.25">
      <c r="CF1894" s="118"/>
    </row>
    <row r="1895" spans="84:84" x14ac:dyDescent="0.25">
      <c r="CF1895" s="118"/>
    </row>
    <row r="1896" spans="84:84" x14ac:dyDescent="0.25">
      <c r="CF1896" s="118"/>
    </row>
    <row r="1897" spans="84:84" x14ac:dyDescent="0.25">
      <c r="CF1897" s="118"/>
    </row>
    <row r="1898" spans="84:84" x14ac:dyDescent="0.25">
      <c r="CF1898" s="118"/>
    </row>
    <row r="1899" spans="84:84" x14ac:dyDescent="0.25">
      <c r="CF1899" s="118"/>
    </row>
    <row r="1900" spans="84:84" x14ac:dyDescent="0.25">
      <c r="CF1900" s="118"/>
    </row>
    <row r="1901" spans="84:84" x14ac:dyDescent="0.25">
      <c r="CF1901" s="118"/>
    </row>
    <row r="1902" spans="84:84" x14ac:dyDescent="0.25">
      <c r="CF1902" s="118"/>
    </row>
    <row r="1903" spans="84:84" x14ac:dyDescent="0.25">
      <c r="CF1903" s="118"/>
    </row>
    <row r="1904" spans="84:84" x14ac:dyDescent="0.25">
      <c r="CF1904" s="118"/>
    </row>
    <row r="1905" spans="84:84" x14ac:dyDescent="0.25">
      <c r="CF1905" s="118"/>
    </row>
    <row r="1906" spans="84:84" x14ac:dyDescent="0.25">
      <c r="CF1906" s="118"/>
    </row>
    <row r="1907" spans="84:84" x14ac:dyDescent="0.25">
      <c r="CF1907" s="118"/>
    </row>
    <row r="1908" spans="84:84" x14ac:dyDescent="0.25">
      <c r="CF1908" s="118"/>
    </row>
    <row r="1909" spans="84:84" x14ac:dyDescent="0.25">
      <c r="CF1909" s="118"/>
    </row>
    <row r="1910" spans="84:84" x14ac:dyDescent="0.25">
      <c r="CF1910" s="118"/>
    </row>
    <row r="1911" spans="84:84" x14ac:dyDescent="0.25">
      <c r="CF1911" s="118"/>
    </row>
    <row r="1912" spans="84:84" x14ac:dyDescent="0.25">
      <c r="CF1912" s="118"/>
    </row>
    <row r="1913" spans="84:84" x14ac:dyDescent="0.25">
      <c r="CF1913" s="118"/>
    </row>
    <row r="1914" spans="84:84" x14ac:dyDescent="0.25">
      <c r="CF1914" s="118"/>
    </row>
    <row r="1915" spans="84:84" x14ac:dyDescent="0.25">
      <c r="CF1915" s="118"/>
    </row>
    <row r="1916" spans="84:84" x14ac:dyDescent="0.25">
      <c r="CF1916" s="118"/>
    </row>
    <row r="1917" spans="84:84" x14ac:dyDescent="0.25">
      <c r="CF1917" s="118"/>
    </row>
    <row r="1918" spans="84:84" x14ac:dyDescent="0.25">
      <c r="CF1918" s="118"/>
    </row>
    <row r="1919" spans="84:84" x14ac:dyDescent="0.25">
      <c r="CF1919" s="118"/>
    </row>
    <row r="1920" spans="84:84" x14ac:dyDescent="0.25">
      <c r="CF1920" s="118"/>
    </row>
    <row r="1921" spans="84:84" x14ac:dyDescent="0.25">
      <c r="CF1921" s="118"/>
    </row>
    <row r="1922" spans="84:84" x14ac:dyDescent="0.25">
      <c r="CF1922" s="118"/>
    </row>
    <row r="1923" spans="84:84" x14ac:dyDescent="0.25">
      <c r="CF1923" s="118"/>
    </row>
    <row r="1924" spans="84:84" x14ac:dyDescent="0.25">
      <c r="CF1924" s="118"/>
    </row>
    <row r="1925" spans="84:84" x14ac:dyDescent="0.25">
      <c r="CF1925" s="118"/>
    </row>
    <row r="1926" spans="84:84" x14ac:dyDescent="0.25">
      <c r="CF1926" s="118"/>
    </row>
    <row r="1927" spans="84:84" x14ac:dyDescent="0.25">
      <c r="CF1927" s="118"/>
    </row>
    <row r="1928" spans="84:84" x14ac:dyDescent="0.25">
      <c r="CF1928" s="118"/>
    </row>
    <row r="1929" spans="84:84" x14ac:dyDescent="0.25">
      <c r="CF1929" s="118"/>
    </row>
    <row r="1930" spans="84:84" x14ac:dyDescent="0.25">
      <c r="CF1930" s="118"/>
    </row>
    <row r="1931" spans="84:84" x14ac:dyDescent="0.25">
      <c r="CF1931" s="118"/>
    </row>
    <row r="1932" spans="84:84" x14ac:dyDescent="0.25">
      <c r="CF1932" s="118"/>
    </row>
    <row r="1933" spans="84:84" x14ac:dyDescent="0.25">
      <c r="CF1933" s="118"/>
    </row>
    <row r="1934" spans="84:84" x14ac:dyDescent="0.25">
      <c r="CF1934" s="118"/>
    </row>
    <row r="1935" spans="84:84" x14ac:dyDescent="0.25">
      <c r="CF1935" s="118"/>
    </row>
    <row r="1936" spans="84:84" x14ac:dyDescent="0.25">
      <c r="CF1936" s="118"/>
    </row>
    <row r="1937" spans="84:84" x14ac:dyDescent="0.25">
      <c r="CF1937" s="118"/>
    </row>
    <row r="1938" spans="84:84" x14ac:dyDescent="0.25">
      <c r="CF1938" s="118"/>
    </row>
    <row r="1939" spans="84:84" x14ac:dyDescent="0.25">
      <c r="CF1939" s="118"/>
    </row>
    <row r="1940" spans="84:84" x14ac:dyDescent="0.25">
      <c r="CF1940" s="118"/>
    </row>
    <row r="1941" spans="84:84" x14ac:dyDescent="0.25">
      <c r="CF1941" s="118"/>
    </row>
    <row r="1942" spans="84:84" x14ac:dyDescent="0.25">
      <c r="CF1942" s="118"/>
    </row>
    <row r="1943" spans="84:84" x14ac:dyDescent="0.25">
      <c r="CF1943" s="118"/>
    </row>
    <row r="1944" spans="84:84" x14ac:dyDescent="0.25">
      <c r="CF1944" s="118"/>
    </row>
    <row r="1945" spans="84:84" x14ac:dyDescent="0.25">
      <c r="CF1945" s="118"/>
    </row>
    <row r="1946" spans="84:84" x14ac:dyDescent="0.25">
      <c r="CF1946" s="118"/>
    </row>
    <row r="1947" spans="84:84" x14ac:dyDescent="0.25">
      <c r="CF1947" s="118"/>
    </row>
    <row r="1948" spans="84:84" x14ac:dyDescent="0.25">
      <c r="CF1948" s="118"/>
    </row>
    <row r="1949" spans="84:84" x14ac:dyDescent="0.25">
      <c r="CF1949" s="118"/>
    </row>
    <row r="1950" spans="84:84" x14ac:dyDescent="0.25">
      <c r="CF1950" s="118"/>
    </row>
    <row r="1951" spans="84:84" x14ac:dyDescent="0.25">
      <c r="CF1951" s="118"/>
    </row>
    <row r="1952" spans="84:84" x14ac:dyDescent="0.25">
      <c r="CF1952" s="118"/>
    </row>
    <row r="1953" spans="84:84" x14ac:dyDescent="0.25">
      <c r="CF1953" s="118"/>
    </row>
    <row r="1954" spans="84:84" x14ac:dyDescent="0.25">
      <c r="CF1954" s="118"/>
    </row>
    <row r="1955" spans="84:84" x14ac:dyDescent="0.25">
      <c r="CF1955" s="118"/>
    </row>
    <row r="1956" spans="84:84" x14ac:dyDescent="0.25">
      <c r="CF1956" s="118"/>
    </row>
    <row r="1957" spans="84:84" x14ac:dyDescent="0.25">
      <c r="CF1957" s="118"/>
    </row>
    <row r="1958" spans="84:84" x14ac:dyDescent="0.25">
      <c r="CF1958" s="118"/>
    </row>
    <row r="1959" spans="84:84" x14ac:dyDescent="0.25">
      <c r="CF1959" s="118"/>
    </row>
    <row r="1960" spans="84:84" x14ac:dyDescent="0.25">
      <c r="CF1960" s="118"/>
    </row>
    <row r="1961" spans="84:84" x14ac:dyDescent="0.25">
      <c r="CF1961" s="118"/>
    </row>
    <row r="1962" spans="84:84" x14ac:dyDescent="0.25">
      <c r="CF1962" s="118"/>
    </row>
    <row r="1963" spans="84:84" x14ac:dyDescent="0.25">
      <c r="CF1963" s="118"/>
    </row>
    <row r="1964" spans="84:84" x14ac:dyDescent="0.25">
      <c r="CF1964" s="118"/>
    </row>
    <row r="1965" spans="84:84" x14ac:dyDescent="0.25">
      <c r="CF1965" s="118"/>
    </row>
    <row r="1966" spans="84:84" x14ac:dyDescent="0.25">
      <c r="CF1966" s="118"/>
    </row>
    <row r="1967" spans="84:84" x14ac:dyDescent="0.25">
      <c r="CF1967" s="118"/>
    </row>
    <row r="1968" spans="84:84" x14ac:dyDescent="0.25">
      <c r="CF1968" s="118"/>
    </row>
    <row r="1969" spans="84:84" x14ac:dyDescent="0.25">
      <c r="CF1969" s="118"/>
    </row>
    <row r="1970" spans="84:84" x14ac:dyDescent="0.25">
      <c r="CF1970" s="118"/>
    </row>
    <row r="1971" spans="84:84" x14ac:dyDescent="0.25">
      <c r="CF1971" s="118"/>
    </row>
    <row r="1972" spans="84:84" x14ac:dyDescent="0.25">
      <c r="CF1972" s="118"/>
    </row>
    <row r="1973" spans="84:84" x14ac:dyDescent="0.25">
      <c r="CF1973" s="118"/>
    </row>
    <row r="1974" spans="84:84" x14ac:dyDescent="0.25">
      <c r="CF1974" s="118"/>
    </row>
    <row r="1975" spans="84:84" x14ac:dyDescent="0.25">
      <c r="CF1975" s="118"/>
    </row>
    <row r="1976" spans="84:84" x14ac:dyDescent="0.25">
      <c r="CF1976" s="118"/>
    </row>
    <row r="1977" spans="84:84" x14ac:dyDescent="0.25">
      <c r="CF1977" s="118"/>
    </row>
    <row r="1978" spans="84:84" x14ac:dyDescent="0.25">
      <c r="CF1978" s="118"/>
    </row>
    <row r="1979" spans="84:84" x14ac:dyDescent="0.25">
      <c r="CF1979" s="118"/>
    </row>
    <row r="1980" spans="84:84" x14ac:dyDescent="0.25">
      <c r="CF1980" s="118"/>
    </row>
    <row r="1981" spans="84:84" x14ac:dyDescent="0.25">
      <c r="CF1981" s="118"/>
    </row>
    <row r="1982" spans="84:84" x14ac:dyDescent="0.25">
      <c r="CF1982" s="118"/>
    </row>
    <row r="1983" spans="84:84" x14ac:dyDescent="0.25">
      <c r="CF1983" s="118"/>
    </row>
    <row r="1984" spans="84:84" x14ac:dyDescent="0.25">
      <c r="CF1984" s="118"/>
    </row>
    <row r="1985" spans="84:84" x14ac:dyDescent="0.25">
      <c r="CF1985" s="118"/>
    </row>
    <row r="1986" spans="84:84" x14ac:dyDescent="0.25">
      <c r="CF1986" s="118"/>
    </row>
    <row r="1987" spans="84:84" x14ac:dyDescent="0.25">
      <c r="CF1987" s="118"/>
    </row>
    <row r="1988" spans="84:84" x14ac:dyDescent="0.25">
      <c r="CF1988" s="118"/>
    </row>
    <row r="1989" spans="84:84" x14ac:dyDescent="0.25">
      <c r="CF1989" s="118"/>
    </row>
    <row r="1990" spans="84:84" x14ac:dyDescent="0.25">
      <c r="CF1990" s="118"/>
    </row>
    <row r="1991" spans="84:84" x14ac:dyDescent="0.25">
      <c r="CF1991" s="118"/>
    </row>
    <row r="1992" spans="84:84" x14ac:dyDescent="0.25">
      <c r="CF1992" s="118"/>
    </row>
    <row r="1993" spans="84:84" x14ac:dyDescent="0.25">
      <c r="CF1993" s="118"/>
    </row>
    <row r="1994" spans="84:84" x14ac:dyDescent="0.25">
      <c r="CF1994" s="118"/>
    </row>
    <row r="1995" spans="84:84" x14ac:dyDescent="0.25">
      <c r="CF1995" s="118"/>
    </row>
    <row r="1996" spans="84:84" x14ac:dyDescent="0.25">
      <c r="CF1996" s="118"/>
    </row>
    <row r="1997" spans="84:84" x14ac:dyDescent="0.25">
      <c r="CF1997" s="118"/>
    </row>
    <row r="1998" spans="84:84" x14ac:dyDescent="0.25">
      <c r="CF1998" s="118"/>
    </row>
    <row r="1999" spans="84:84" x14ac:dyDescent="0.25">
      <c r="CF1999" s="118"/>
    </row>
    <row r="2000" spans="84:84" x14ac:dyDescent="0.25">
      <c r="CF2000" s="118"/>
    </row>
    <row r="2001" spans="84:84" x14ac:dyDescent="0.25">
      <c r="CF2001" s="118"/>
    </row>
    <row r="2002" spans="84:84" x14ac:dyDescent="0.25">
      <c r="CF2002" s="118"/>
    </row>
    <row r="2003" spans="84:84" x14ac:dyDescent="0.25">
      <c r="CF2003" s="118"/>
    </row>
    <row r="2004" spans="84:84" x14ac:dyDescent="0.25">
      <c r="CF2004" s="118"/>
    </row>
    <row r="2005" spans="84:84" x14ac:dyDescent="0.25">
      <c r="CF2005" s="118"/>
    </row>
    <row r="2006" spans="84:84" x14ac:dyDescent="0.25">
      <c r="CF2006" s="118"/>
    </row>
    <row r="2007" spans="84:84" x14ac:dyDescent="0.25">
      <c r="CF2007" s="118"/>
    </row>
    <row r="2008" spans="84:84" x14ac:dyDescent="0.25">
      <c r="CF2008" s="118"/>
    </row>
    <row r="2009" spans="84:84" x14ac:dyDescent="0.25">
      <c r="CF2009" s="118"/>
    </row>
    <row r="2010" spans="84:84" x14ac:dyDescent="0.25">
      <c r="CF2010" s="118"/>
    </row>
    <row r="2011" spans="84:84" x14ac:dyDescent="0.25">
      <c r="CF2011" s="118"/>
    </row>
    <row r="2012" spans="84:84" x14ac:dyDescent="0.25">
      <c r="CF2012" s="118"/>
    </row>
    <row r="2013" spans="84:84" x14ac:dyDescent="0.25">
      <c r="CF2013" s="118"/>
    </row>
    <row r="2014" spans="84:84" x14ac:dyDescent="0.25">
      <c r="CF2014" s="118"/>
    </row>
    <row r="2015" spans="84:84" x14ac:dyDescent="0.25">
      <c r="CF2015" s="118"/>
    </row>
    <row r="2016" spans="84:84" x14ac:dyDescent="0.25">
      <c r="CF2016" s="118"/>
    </row>
    <row r="2017" spans="84:84" x14ac:dyDescent="0.25">
      <c r="CF2017" s="118"/>
    </row>
    <row r="2018" spans="84:84" x14ac:dyDescent="0.25">
      <c r="CF2018" s="118"/>
    </row>
    <row r="2019" spans="84:84" x14ac:dyDescent="0.25">
      <c r="CF2019" s="118"/>
    </row>
    <row r="2020" spans="84:84" x14ac:dyDescent="0.25">
      <c r="CF2020" s="118"/>
    </row>
    <row r="2021" spans="84:84" x14ac:dyDescent="0.25">
      <c r="CF2021" s="118"/>
    </row>
    <row r="2022" spans="84:84" x14ac:dyDescent="0.25">
      <c r="CF2022" s="118"/>
    </row>
    <row r="2023" spans="84:84" x14ac:dyDescent="0.25">
      <c r="CF2023" s="118"/>
    </row>
    <row r="2024" spans="84:84" x14ac:dyDescent="0.25">
      <c r="CF2024" s="118"/>
    </row>
    <row r="2025" spans="84:84" x14ac:dyDescent="0.25">
      <c r="CF2025" s="118"/>
    </row>
    <row r="2026" spans="84:84" x14ac:dyDescent="0.25">
      <c r="CF2026" s="118"/>
    </row>
    <row r="2027" spans="84:84" x14ac:dyDescent="0.25">
      <c r="CF2027" s="118"/>
    </row>
    <row r="2028" spans="84:84" x14ac:dyDescent="0.25">
      <c r="CF2028" s="118"/>
    </row>
    <row r="2029" spans="84:84" x14ac:dyDescent="0.25">
      <c r="CF2029" s="118"/>
    </row>
    <row r="2030" spans="84:84" x14ac:dyDescent="0.25">
      <c r="CF2030" s="118"/>
    </row>
    <row r="2031" spans="84:84" x14ac:dyDescent="0.25">
      <c r="CF2031" s="118"/>
    </row>
    <row r="2032" spans="84:84" x14ac:dyDescent="0.25">
      <c r="CF2032" s="118"/>
    </row>
    <row r="2033" spans="84:84" x14ac:dyDescent="0.25">
      <c r="CF2033" s="118"/>
    </row>
    <row r="2034" spans="84:84" x14ac:dyDescent="0.25">
      <c r="CF2034" s="118"/>
    </row>
    <row r="2035" spans="84:84" x14ac:dyDescent="0.25">
      <c r="CF2035" s="118"/>
    </row>
    <row r="2036" spans="84:84" x14ac:dyDescent="0.25">
      <c r="CF2036" s="118"/>
    </row>
    <row r="2037" spans="84:84" x14ac:dyDescent="0.25">
      <c r="CF2037" s="118"/>
    </row>
    <row r="2038" spans="84:84" x14ac:dyDescent="0.25">
      <c r="CF2038" s="118"/>
    </row>
    <row r="2039" spans="84:84" x14ac:dyDescent="0.25">
      <c r="CF2039" s="118"/>
    </row>
    <row r="2040" spans="84:84" x14ac:dyDescent="0.25">
      <c r="CF2040" s="118"/>
    </row>
    <row r="2041" spans="84:84" x14ac:dyDescent="0.25">
      <c r="CF2041" s="118"/>
    </row>
    <row r="2042" spans="84:84" x14ac:dyDescent="0.25">
      <c r="CF2042" s="118"/>
    </row>
    <row r="2043" spans="84:84" x14ac:dyDescent="0.25">
      <c r="CF2043" s="118"/>
    </row>
    <row r="2044" spans="84:84" x14ac:dyDescent="0.25">
      <c r="CF2044" s="118"/>
    </row>
    <row r="2045" spans="84:84" x14ac:dyDescent="0.25">
      <c r="CF2045" s="118"/>
    </row>
    <row r="2046" spans="84:84" x14ac:dyDescent="0.25">
      <c r="CF2046" s="118"/>
    </row>
    <row r="2047" spans="84:84" x14ac:dyDescent="0.25">
      <c r="CF2047" s="118"/>
    </row>
    <row r="2048" spans="84:84" x14ac:dyDescent="0.25">
      <c r="CF2048" s="118"/>
    </row>
    <row r="2049" spans="84:84" x14ac:dyDescent="0.25">
      <c r="CF2049" s="118"/>
    </row>
    <row r="2050" spans="84:84" x14ac:dyDescent="0.25">
      <c r="CF2050" s="118"/>
    </row>
    <row r="2051" spans="84:84" x14ac:dyDescent="0.25">
      <c r="CF2051" s="118"/>
    </row>
    <row r="2052" spans="84:84" x14ac:dyDescent="0.25">
      <c r="CF2052" s="118"/>
    </row>
    <row r="2053" spans="84:84" x14ac:dyDescent="0.25">
      <c r="CF2053" s="118"/>
    </row>
    <row r="2054" spans="84:84" x14ac:dyDescent="0.25">
      <c r="CF2054" s="118"/>
    </row>
    <row r="2055" spans="84:84" x14ac:dyDescent="0.25">
      <c r="CF2055" s="118"/>
    </row>
    <row r="2056" spans="84:84" x14ac:dyDescent="0.25">
      <c r="CF2056" s="118"/>
    </row>
    <row r="2057" spans="84:84" x14ac:dyDescent="0.25">
      <c r="CF2057" s="118"/>
    </row>
    <row r="2058" spans="84:84" x14ac:dyDescent="0.25">
      <c r="CF2058" s="118"/>
    </row>
    <row r="2059" spans="84:84" x14ac:dyDescent="0.25">
      <c r="CF2059" s="118"/>
    </row>
    <row r="2060" spans="84:84" x14ac:dyDescent="0.25">
      <c r="CF2060" s="118"/>
    </row>
    <row r="2061" spans="84:84" x14ac:dyDescent="0.25">
      <c r="CF2061" s="118"/>
    </row>
    <row r="2062" spans="84:84" x14ac:dyDescent="0.25">
      <c r="CF2062" s="118"/>
    </row>
    <row r="2063" spans="84:84" x14ac:dyDescent="0.25">
      <c r="CF2063" s="118"/>
    </row>
    <row r="2064" spans="84:84" x14ac:dyDescent="0.25">
      <c r="CF2064" s="118"/>
    </row>
    <row r="2065" spans="84:84" x14ac:dyDescent="0.25">
      <c r="CF2065" s="118"/>
    </row>
    <row r="2066" spans="84:84" x14ac:dyDescent="0.25">
      <c r="CF2066" s="118"/>
    </row>
    <row r="2067" spans="84:84" x14ac:dyDescent="0.25">
      <c r="CF2067" s="118"/>
    </row>
    <row r="2068" spans="84:84" x14ac:dyDescent="0.25">
      <c r="CF2068" s="118"/>
    </row>
    <row r="2069" spans="84:84" x14ac:dyDescent="0.25">
      <c r="CF2069" s="118"/>
    </row>
    <row r="2070" spans="84:84" x14ac:dyDescent="0.25">
      <c r="CF2070" s="118"/>
    </row>
    <row r="2071" spans="84:84" x14ac:dyDescent="0.25">
      <c r="CF2071" s="118"/>
    </row>
    <row r="2072" spans="84:84" x14ac:dyDescent="0.25">
      <c r="CF2072" s="118"/>
    </row>
    <row r="2073" spans="84:84" x14ac:dyDescent="0.25">
      <c r="CF2073" s="118"/>
    </row>
    <row r="2074" spans="84:84" x14ac:dyDescent="0.25">
      <c r="CF2074" s="118"/>
    </row>
    <row r="2075" spans="84:84" x14ac:dyDescent="0.25">
      <c r="CF2075" s="118"/>
    </row>
    <row r="2076" spans="84:84" x14ac:dyDescent="0.25">
      <c r="CF2076" s="118"/>
    </row>
    <row r="2077" spans="84:84" x14ac:dyDescent="0.25">
      <c r="CF2077" s="118"/>
    </row>
    <row r="2078" spans="84:84" x14ac:dyDescent="0.25">
      <c r="CF2078" s="118"/>
    </row>
    <row r="2079" spans="84:84" x14ac:dyDescent="0.25">
      <c r="CF2079" s="118"/>
    </row>
    <row r="2080" spans="84:84" x14ac:dyDescent="0.25">
      <c r="CF2080" s="118"/>
    </row>
    <row r="2081" spans="84:84" x14ac:dyDescent="0.25">
      <c r="CF2081" s="118"/>
    </row>
    <row r="2082" spans="84:84" x14ac:dyDescent="0.25">
      <c r="CF2082" s="118"/>
    </row>
    <row r="2083" spans="84:84" x14ac:dyDescent="0.25">
      <c r="CF2083" s="118"/>
    </row>
    <row r="2084" spans="84:84" x14ac:dyDescent="0.25">
      <c r="CF2084" s="118"/>
    </row>
    <row r="2085" spans="84:84" x14ac:dyDescent="0.25">
      <c r="CF2085" s="118"/>
    </row>
    <row r="2086" spans="84:84" x14ac:dyDescent="0.25">
      <c r="CF2086" s="118"/>
    </row>
    <row r="2087" spans="84:84" x14ac:dyDescent="0.25">
      <c r="CF2087" s="118"/>
    </row>
    <row r="2088" spans="84:84" x14ac:dyDescent="0.25">
      <c r="CF2088" s="118"/>
    </row>
    <row r="2089" spans="84:84" x14ac:dyDescent="0.25">
      <c r="CF2089" s="118"/>
    </row>
    <row r="2090" spans="84:84" x14ac:dyDescent="0.25">
      <c r="CF2090" s="118"/>
    </row>
    <row r="2091" spans="84:84" x14ac:dyDescent="0.25">
      <c r="CF2091" s="118"/>
    </row>
    <row r="2092" spans="84:84" x14ac:dyDescent="0.25">
      <c r="CF2092" s="118"/>
    </row>
    <row r="2093" spans="84:84" x14ac:dyDescent="0.25">
      <c r="CF2093" s="118"/>
    </row>
    <row r="2094" spans="84:84" x14ac:dyDescent="0.25">
      <c r="CF2094" s="118"/>
    </row>
    <row r="2095" spans="84:84" x14ac:dyDescent="0.25">
      <c r="CF2095" s="118"/>
    </row>
    <row r="2096" spans="84:84" x14ac:dyDescent="0.25">
      <c r="CF2096" s="118"/>
    </row>
    <row r="2097" spans="84:84" x14ac:dyDescent="0.25">
      <c r="CF2097" s="118"/>
    </row>
    <row r="2098" spans="84:84" x14ac:dyDescent="0.25">
      <c r="CF2098" s="118"/>
    </row>
    <row r="2099" spans="84:84" x14ac:dyDescent="0.25">
      <c r="CF2099" s="118"/>
    </row>
    <row r="2100" spans="84:84" x14ac:dyDescent="0.25">
      <c r="CF2100" s="118"/>
    </row>
    <row r="2101" spans="84:84" x14ac:dyDescent="0.25">
      <c r="CF2101" s="118"/>
    </row>
    <row r="2102" spans="84:84" x14ac:dyDescent="0.25">
      <c r="CF2102" s="118"/>
    </row>
    <row r="2103" spans="84:84" x14ac:dyDescent="0.25">
      <c r="CF2103" s="118"/>
    </row>
    <row r="2104" spans="84:84" x14ac:dyDescent="0.25">
      <c r="CF2104" s="118"/>
    </row>
    <row r="2105" spans="84:84" x14ac:dyDescent="0.25">
      <c r="CF2105" s="118"/>
    </row>
    <row r="2106" spans="84:84" x14ac:dyDescent="0.25">
      <c r="CF2106" s="118"/>
    </row>
    <row r="2107" spans="84:84" x14ac:dyDescent="0.25">
      <c r="CF2107" s="118"/>
    </row>
    <row r="2108" spans="84:84" x14ac:dyDescent="0.25">
      <c r="CF2108" s="118"/>
    </row>
    <row r="2109" spans="84:84" x14ac:dyDescent="0.25">
      <c r="CF2109" s="118"/>
    </row>
    <row r="2110" spans="84:84" x14ac:dyDescent="0.25">
      <c r="CF2110" s="118"/>
    </row>
    <row r="2111" spans="84:84" x14ac:dyDescent="0.25">
      <c r="CF2111" s="118"/>
    </row>
    <row r="2112" spans="84:84" x14ac:dyDescent="0.25">
      <c r="CF2112" s="118"/>
    </row>
    <row r="2113" spans="84:84" x14ac:dyDescent="0.25">
      <c r="CF2113" s="118"/>
    </row>
    <row r="2114" spans="84:84" x14ac:dyDescent="0.25">
      <c r="CF2114" s="118"/>
    </row>
    <row r="2115" spans="84:84" x14ac:dyDescent="0.25">
      <c r="CF2115" s="118"/>
    </row>
    <row r="2116" spans="84:84" x14ac:dyDescent="0.25">
      <c r="CF2116" s="118"/>
    </row>
    <row r="2117" spans="84:84" x14ac:dyDescent="0.25">
      <c r="CF2117" s="118"/>
    </row>
    <row r="2118" spans="84:84" x14ac:dyDescent="0.25">
      <c r="CF2118" s="118"/>
    </row>
    <row r="2119" spans="84:84" x14ac:dyDescent="0.25">
      <c r="CF2119" s="118"/>
    </row>
    <row r="2120" spans="84:84" x14ac:dyDescent="0.25">
      <c r="CF2120" s="118"/>
    </row>
    <row r="2121" spans="84:84" x14ac:dyDescent="0.25">
      <c r="CF2121" s="118"/>
    </row>
    <row r="2122" spans="84:84" x14ac:dyDescent="0.25">
      <c r="CF2122" s="118"/>
    </row>
    <row r="2123" spans="84:84" x14ac:dyDescent="0.25">
      <c r="CF2123" s="118"/>
    </row>
    <row r="2124" spans="84:84" x14ac:dyDescent="0.25">
      <c r="CF2124" s="118"/>
    </row>
    <row r="2125" spans="84:84" x14ac:dyDescent="0.25">
      <c r="CF2125" s="118"/>
    </row>
    <row r="2126" spans="84:84" x14ac:dyDescent="0.25">
      <c r="CF2126" s="118"/>
    </row>
    <row r="2127" spans="84:84" x14ac:dyDescent="0.25">
      <c r="CF2127" s="118"/>
    </row>
    <row r="2128" spans="84:84" x14ac:dyDescent="0.25">
      <c r="CF2128" s="118"/>
    </row>
    <row r="2129" spans="84:84" x14ac:dyDescent="0.25">
      <c r="CF2129" s="118"/>
    </row>
    <row r="2130" spans="84:84" x14ac:dyDescent="0.25">
      <c r="CF2130" s="118"/>
    </row>
    <row r="2131" spans="84:84" x14ac:dyDescent="0.25">
      <c r="CF2131" s="118"/>
    </row>
    <row r="2132" spans="84:84" x14ac:dyDescent="0.25">
      <c r="CF2132" s="118"/>
    </row>
    <row r="2133" spans="84:84" x14ac:dyDescent="0.25">
      <c r="CF2133" s="118"/>
    </row>
    <row r="2134" spans="84:84" x14ac:dyDescent="0.25">
      <c r="CF2134" s="118"/>
    </row>
    <row r="2135" spans="84:84" x14ac:dyDescent="0.25">
      <c r="CF2135" s="118"/>
    </row>
    <row r="2136" spans="84:84" x14ac:dyDescent="0.25">
      <c r="CF2136" s="118"/>
    </row>
    <row r="2137" spans="84:84" x14ac:dyDescent="0.25">
      <c r="CF2137" s="118"/>
    </row>
    <row r="2138" spans="84:84" x14ac:dyDescent="0.25">
      <c r="CF2138" s="118"/>
    </row>
    <row r="2139" spans="84:84" x14ac:dyDescent="0.25">
      <c r="CF2139" s="118"/>
    </row>
    <row r="2140" spans="84:84" x14ac:dyDescent="0.25">
      <c r="CF2140" s="118"/>
    </row>
    <row r="2141" spans="84:84" x14ac:dyDescent="0.25">
      <c r="CF2141" s="118"/>
    </row>
    <row r="2142" spans="84:84" x14ac:dyDescent="0.25">
      <c r="CF2142" s="118"/>
    </row>
    <row r="2143" spans="84:84" x14ac:dyDescent="0.25">
      <c r="CF2143" s="118"/>
    </row>
    <row r="2144" spans="84:84" x14ac:dyDescent="0.25">
      <c r="CF2144" s="118"/>
    </row>
    <row r="2145" spans="84:84" x14ac:dyDescent="0.25">
      <c r="CF2145" s="118"/>
    </row>
    <row r="2146" spans="84:84" x14ac:dyDescent="0.25">
      <c r="CF2146" s="118"/>
    </row>
    <row r="2147" spans="84:84" x14ac:dyDescent="0.25">
      <c r="CF2147" s="118"/>
    </row>
    <row r="2148" spans="84:84" x14ac:dyDescent="0.25">
      <c r="CF2148" s="118"/>
    </row>
    <row r="2149" spans="84:84" x14ac:dyDescent="0.25">
      <c r="CF2149" s="118"/>
    </row>
    <row r="2150" spans="84:84" x14ac:dyDescent="0.25">
      <c r="CF2150" s="118"/>
    </row>
    <row r="2151" spans="84:84" x14ac:dyDescent="0.25">
      <c r="CF2151" s="118"/>
    </row>
    <row r="2152" spans="84:84" x14ac:dyDescent="0.25">
      <c r="CF2152" s="118"/>
    </row>
    <row r="2153" spans="84:84" x14ac:dyDescent="0.25">
      <c r="CF2153" s="118"/>
    </row>
    <row r="2154" spans="84:84" x14ac:dyDescent="0.25">
      <c r="CF2154" s="118"/>
    </row>
    <row r="2155" spans="84:84" x14ac:dyDescent="0.25">
      <c r="CF2155" s="118"/>
    </row>
    <row r="2156" spans="84:84" x14ac:dyDescent="0.25">
      <c r="CF2156" s="118"/>
    </row>
    <row r="2157" spans="84:84" x14ac:dyDescent="0.25">
      <c r="CF2157" s="118"/>
    </row>
    <row r="2158" spans="84:84" x14ac:dyDescent="0.25">
      <c r="CF2158" s="118"/>
    </row>
    <row r="2159" spans="84:84" x14ac:dyDescent="0.25">
      <c r="CF2159" s="118"/>
    </row>
    <row r="2160" spans="84:84" x14ac:dyDescent="0.25">
      <c r="CF2160" s="118"/>
    </row>
    <row r="2161" spans="84:84" x14ac:dyDescent="0.25">
      <c r="CF2161" s="118"/>
    </row>
    <row r="2162" spans="84:84" x14ac:dyDescent="0.25">
      <c r="CF2162" s="118"/>
    </row>
    <row r="2163" spans="84:84" x14ac:dyDescent="0.25">
      <c r="CF2163" s="118"/>
    </row>
    <row r="2164" spans="84:84" x14ac:dyDescent="0.25">
      <c r="CF2164" s="118"/>
    </row>
    <row r="2165" spans="84:84" x14ac:dyDescent="0.25">
      <c r="CF2165" s="118"/>
    </row>
    <row r="2166" spans="84:84" x14ac:dyDescent="0.25">
      <c r="CF2166" s="118"/>
    </row>
    <row r="2167" spans="84:84" x14ac:dyDescent="0.25">
      <c r="CF2167" s="118"/>
    </row>
    <row r="2168" spans="84:84" x14ac:dyDescent="0.25">
      <c r="CF2168" s="118"/>
    </row>
    <row r="2169" spans="84:84" x14ac:dyDescent="0.25">
      <c r="CF2169" s="118"/>
    </row>
    <row r="2170" spans="84:84" x14ac:dyDescent="0.25">
      <c r="CF2170" s="118"/>
    </row>
    <row r="2171" spans="84:84" x14ac:dyDescent="0.25">
      <c r="CF2171" s="118"/>
    </row>
    <row r="2172" spans="84:84" x14ac:dyDescent="0.25">
      <c r="CF2172" s="118"/>
    </row>
    <row r="2173" spans="84:84" x14ac:dyDescent="0.25">
      <c r="CF2173" s="118"/>
    </row>
    <row r="2174" spans="84:84" x14ac:dyDescent="0.25">
      <c r="CF2174" s="118"/>
    </row>
    <row r="2175" spans="84:84" x14ac:dyDescent="0.25">
      <c r="CF2175" s="118"/>
    </row>
    <row r="2176" spans="84:84" x14ac:dyDescent="0.25">
      <c r="CF2176" s="118"/>
    </row>
    <row r="2177" spans="84:84" x14ac:dyDescent="0.25">
      <c r="CF2177" s="118"/>
    </row>
    <row r="2178" spans="84:84" x14ac:dyDescent="0.25">
      <c r="CF2178" s="118"/>
    </row>
    <row r="2179" spans="84:84" x14ac:dyDescent="0.25">
      <c r="CF2179" s="118"/>
    </row>
    <row r="2180" spans="84:84" x14ac:dyDescent="0.25">
      <c r="CF2180" s="118"/>
    </row>
    <row r="2181" spans="84:84" x14ac:dyDescent="0.25">
      <c r="CF2181" s="118"/>
    </row>
    <row r="2182" spans="84:84" x14ac:dyDescent="0.25">
      <c r="CF2182" s="118"/>
    </row>
    <row r="2183" spans="84:84" x14ac:dyDescent="0.25">
      <c r="CF2183" s="118"/>
    </row>
    <row r="2184" spans="84:84" x14ac:dyDescent="0.25">
      <c r="CF2184" s="118"/>
    </row>
    <row r="2185" spans="84:84" x14ac:dyDescent="0.25">
      <c r="CF2185" s="118"/>
    </row>
    <row r="2186" spans="84:84" x14ac:dyDescent="0.25">
      <c r="CF2186" s="118"/>
    </row>
    <row r="2187" spans="84:84" x14ac:dyDescent="0.25">
      <c r="CF2187" s="118"/>
    </row>
    <row r="2188" spans="84:84" x14ac:dyDescent="0.25">
      <c r="CF2188" s="118"/>
    </row>
    <row r="2189" spans="84:84" x14ac:dyDescent="0.25">
      <c r="CF2189" s="118"/>
    </row>
    <row r="2190" spans="84:84" x14ac:dyDescent="0.25">
      <c r="CF2190" s="118"/>
    </row>
    <row r="2191" spans="84:84" x14ac:dyDescent="0.25">
      <c r="CF2191" s="118"/>
    </row>
    <row r="2192" spans="84:84" x14ac:dyDescent="0.25">
      <c r="CF2192" s="118"/>
    </row>
    <row r="2193" spans="84:84" x14ac:dyDescent="0.25">
      <c r="CF2193" s="118"/>
    </row>
    <row r="2194" spans="84:84" x14ac:dyDescent="0.25">
      <c r="CF2194" s="118"/>
    </row>
    <row r="2195" spans="84:84" x14ac:dyDescent="0.25">
      <c r="CF2195" s="118"/>
    </row>
    <row r="2196" spans="84:84" x14ac:dyDescent="0.25">
      <c r="CF2196" s="118"/>
    </row>
    <row r="2197" spans="84:84" x14ac:dyDescent="0.25">
      <c r="CF2197" s="118"/>
    </row>
    <row r="2198" spans="84:84" x14ac:dyDescent="0.25">
      <c r="CF2198" s="118"/>
    </row>
    <row r="2199" spans="84:84" x14ac:dyDescent="0.25">
      <c r="CF2199" s="118"/>
    </row>
    <row r="2200" spans="84:84" x14ac:dyDescent="0.25">
      <c r="CF2200" s="118"/>
    </row>
    <row r="2201" spans="84:84" x14ac:dyDescent="0.25">
      <c r="CF2201" s="118"/>
    </row>
    <row r="2202" spans="84:84" x14ac:dyDescent="0.25">
      <c r="CF2202" s="118"/>
    </row>
    <row r="2203" spans="84:84" x14ac:dyDescent="0.25">
      <c r="CF2203" s="118"/>
    </row>
    <row r="2204" spans="84:84" x14ac:dyDescent="0.25">
      <c r="CF2204" s="118"/>
    </row>
    <row r="2205" spans="84:84" x14ac:dyDescent="0.25">
      <c r="CF2205" s="118"/>
    </row>
    <row r="2206" spans="84:84" x14ac:dyDescent="0.25">
      <c r="CF2206" s="118"/>
    </row>
    <row r="2207" spans="84:84" x14ac:dyDescent="0.25">
      <c r="CF2207" s="118"/>
    </row>
    <row r="2208" spans="84:84" x14ac:dyDescent="0.25">
      <c r="CF2208" s="118"/>
    </row>
    <row r="2209" spans="84:84" x14ac:dyDescent="0.25">
      <c r="CF2209" s="118"/>
    </row>
    <row r="2210" spans="84:84" x14ac:dyDescent="0.25">
      <c r="CF2210" s="118"/>
    </row>
    <row r="2211" spans="84:84" x14ac:dyDescent="0.25">
      <c r="CF2211" s="118"/>
    </row>
    <row r="2212" spans="84:84" x14ac:dyDescent="0.25">
      <c r="CF2212" s="118"/>
    </row>
    <row r="2213" spans="84:84" x14ac:dyDescent="0.25">
      <c r="CF2213" s="118"/>
    </row>
    <row r="2214" spans="84:84" x14ac:dyDescent="0.25">
      <c r="CF2214" s="118"/>
    </row>
    <row r="2215" spans="84:84" x14ac:dyDescent="0.25">
      <c r="CF2215" s="118"/>
    </row>
    <row r="2216" spans="84:84" x14ac:dyDescent="0.25">
      <c r="CF2216" s="118"/>
    </row>
    <row r="2217" spans="84:84" x14ac:dyDescent="0.25">
      <c r="CF2217" s="118"/>
    </row>
    <row r="2218" spans="84:84" x14ac:dyDescent="0.25">
      <c r="CF2218" s="118"/>
    </row>
    <row r="2219" spans="84:84" x14ac:dyDescent="0.25">
      <c r="CF2219" s="118"/>
    </row>
    <row r="2220" spans="84:84" x14ac:dyDescent="0.25">
      <c r="CF2220" s="118"/>
    </row>
    <row r="2221" spans="84:84" x14ac:dyDescent="0.25">
      <c r="CF2221" s="118"/>
    </row>
    <row r="2222" spans="84:84" x14ac:dyDescent="0.25">
      <c r="CF2222" s="118"/>
    </row>
    <row r="2223" spans="84:84" x14ac:dyDescent="0.25">
      <c r="CF2223" s="118"/>
    </row>
    <row r="2224" spans="84:84" x14ac:dyDescent="0.25">
      <c r="CF2224" s="118"/>
    </row>
    <row r="2225" spans="84:84" x14ac:dyDescent="0.25">
      <c r="CF2225" s="118"/>
    </row>
    <row r="2226" spans="84:84" x14ac:dyDescent="0.25">
      <c r="CF2226" s="118"/>
    </row>
    <row r="2227" spans="84:84" x14ac:dyDescent="0.25">
      <c r="CF2227" s="118"/>
    </row>
    <row r="2228" spans="84:84" x14ac:dyDescent="0.25">
      <c r="CF2228" s="118"/>
    </row>
    <row r="2229" spans="84:84" x14ac:dyDescent="0.25">
      <c r="CF2229" s="118"/>
    </row>
    <row r="2230" spans="84:84" x14ac:dyDescent="0.25">
      <c r="CF2230" s="118"/>
    </row>
    <row r="2231" spans="84:84" x14ac:dyDescent="0.25">
      <c r="CF2231" s="118"/>
    </row>
    <row r="2232" spans="84:84" x14ac:dyDescent="0.25">
      <c r="CF2232" s="118"/>
    </row>
    <row r="2233" spans="84:84" x14ac:dyDescent="0.25">
      <c r="CF2233" s="118"/>
    </row>
    <row r="2234" spans="84:84" x14ac:dyDescent="0.25">
      <c r="CF2234" s="118"/>
    </row>
    <row r="2235" spans="84:84" x14ac:dyDescent="0.25">
      <c r="CF2235" s="118"/>
    </row>
    <row r="2236" spans="84:84" x14ac:dyDescent="0.25">
      <c r="CF2236" s="118"/>
    </row>
    <row r="2237" spans="84:84" x14ac:dyDescent="0.25">
      <c r="CF2237" s="118"/>
    </row>
    <row r="2238" spans="84:84" x14ac:dyDescent="0.25">
      <c r="CF2238" s="118"/>
    </row>
    <row r="2239" spans="84:84" x14ac:dyDescent="0.25">
      <c r="CF2239" s="118"/>
    </row>
    <row r="2240" spans="84:84" x14ac:dyDescent="0.25">
      <c r="CF2240" s="118"/>
    </row>
    <row r="2241" spans="84:84" x14ac:dyDescent="0.25">
      <c r="CF2241" s="118"/>
    </row>
    <row r="2242" spans="84:84" x14ac:dyDescent="0.25">
      <c r="CF2242" s="118"/>
    </row>
    <row r="2243" spans="84:84" x14ac:dyDescent="0.25">
      <c r="CF2243" s="118"/>
    </row>
    <row r="2244" spans="84:84" x14ac:dyDescent="0.25">
      <c r="CF2244" s="118"/>
    </row>
    <row r="2245" spans="84:84" x14ac:dyDescent="0.25">
      <c r="CF2245" s="118"/>
    </row>
    <row r="2246" spans="84:84" x14ac:dyDescent="0.25">
      <c r="CF2246" s="118"/>
    </row>
    <row r="2247" spans="84:84" x14ac:dyDescent="0.25">
      <c r="CF2247" s="118"/>
    </row>
    <row r="2248" spans="84:84" x14ac:dyDescent="0.25">
      <c r="CF2248" s="118"/>
    </row>
    <row r="2249" spans="84:84" x14ac:dyDescent="0.25">
      <c r="CF2249" s="118"/>
    </row>
    <row r="2250" spans="84:84" x14ac:dyDescent="0.25">
      <c r="CF2250" s="118"/>
    </row>
    <row r="2251" spans="84:84" x14ac:dyDescent="0.25">
      <c r="CF2251" s="118"/>
    </row>
    <row r="2252" spans="84:84" x14ac:dyDescent="0.25">
      <c r="CF2252" s="118"/>
    </row>
    <row r="2253" spans="84:84" x14ac:dyDescent="0.25">
      <c r="CF2253" s="118"/>
    </row>
    <row r="2254" spans="84:84" x14ac:dyDescent="0.25">
      <c r="CF2254" s="118"/>
    </row>
    <row r="2255" spans="84:84" x14ac:dyDescent="0.25">
      <c r="CF2255" s="118"/>
    </row>
    <row r="2256" spans="84:84" x14ac:dyDescent="0.25">
      <c r="CF2256" s="118"/>
    </row>
    <row r="2257" spans="84:84" x14ac:dyDescent="0.25">
      <c r="CF2257" s="118"/>
    </row>
    <row r="2258" spans="84:84" x14ac:dyDescent="0.25">
      <c r="CF2258" s="118"/>
    </row>
    <row r="2259" spans="84:84" x14ac:dyDescent="0.25">
      <c r="CF2259" s="118"/>
    </row>
    <row r="2260" spans="84:84" x14ac:dyDescent="0.25">
      <c r="CF2260" s="118"/>
    </row>
    <row r="2261" spans="84:84" x14ac:dyDescent="0.25">
      <c r="CF2261" s="118"/>
    </row>
    <row r="2262" spans="84:84" x14ac:dyDescent="0.25">
      <c r="CF2262" s="118"/>
    </row>
    <row r="2263" spans="84:84" x14ac:dyDescent="0.25">
      <c r="CF2263" s="118"/>
    </row>
    <row r="2264" spans="84:84" x14ac:dyDescent="0.25">
      <c r="CF2264" s="118"/>
    </row>
    <row r="2265" spans="84:84" x14ac:dyDescent="0.25">
      <c r="CF2265" s="118"/>
    </row>
    <row r="2266" spans="84:84" x14ac:dyDescent="0.25">
      <c r="CF2266" s="118"/>
    </row>
    <row r="2267" spans="84:84" x14ac:dyDescent="0.25">
      <c r="CF2267" s="118"/>
    </row>
    <row r="2268" spans="84:84" x14ac:dyDescent="0.25">
      <c r="CF2268" s="118"/>
    </row>
    <row r="2269" spans="84:84" x14ac:dyDescent="0.25">
      <c r="CF2269" s="118"/>
    </row>
    <row r="2270" spans="84:84" x14ac:dyDescent="0.25">
      <c r="CF2270" s="118"/>
    </row>
    <row r="2271" spans="84:84" x14ac:dyDescent="0.25">
      <c r="CF2271" s="118"/>
    </row>
    <row r="2272" spans="84:84" x14ac:dyDescent="0.25">
      <c r="CF2272" s="118"/>
    </row>
    <row r="2273" spans="84:84" x14ac:dyDescent="0.25">
      <c r="CF2273" s="118"/>
    </row>
    <row r="2274" spans="84:84" x14ac:dyDescent="0.25">
      <c r="CF2274" s="118"/>
    </row>
    <row r="2275" spans="84:84" x14ac:dyDescent="0.25">
      <c r="CF2275" s="118"/>
    </row>
    <row r="2276" spans="84:84" x14ac:dyDescent="0.25">
      <c r="CF2276" s="118"/>
    </row>
    <row r="2277" spans="84:84" x14ac:dyDescent="0.25">
      <c r="CF2277" s="118"/>
    </row>
    <row r="2278" spans="84:84" x14ac:dyDescent="0.25">
      <c r="CF2278" s="118"/>
    </row>
    <row r="2279" spans="84:84" x14ac:dyDescent="0.25">
      <c r="CF2279" s="118"/>
    </row>
    <row r="2280" spans="84:84" x14ac:dyDescent="0.25">
      <c r="CF2280" s="118"/>
    </row>
    <row r="2281" spans="84:84" x14ac:dyDescent="0.25">
      <c r="CF2281" s="118"/>
    </row>
    <row r="2282" spans="84:84" x14ac:dyDescent="0.25">
      <c r="CF2282" s="118"/>
    </row>
    <row r="2283" spans="84:84" x14ac:dyDescent="0.25">
      <c r="CF2283" s="118"/>
    </row>
    <row r="2284" spans="84:84" x14ac:dyDescent="0.25">
      <c r="CF2284" s="118"/>
    </row>
    <row r="2285" spans="84:84" x14ac:dyDescent="0.25">
      <c r="CF2285" s="118"/>
    </row>
    <row r="2286" spans="84:84" x14ac:dyDescent="0.25">
      <c r="CF2286" s="118"/>
    </row>
    <row r="2287" spans="84:84" x14ac:dyDescent="0.25">
      <c r="CF2287" s="118"/>
    </row>
    <row r="2288" spans="84:84" x14ac:dyDescent="0.25">
      <c r="CF2288" s="118"/>
    </row>
    <row r="2289" spans="84:84" x14ac:dyDescent="0.25">
      <c r="CF2289" s="118"/>
    </row>
    <row r="2290" spans="84:84" x14ac:dyDescent="0.25">
      <c r="CF2290" s="118"/>
    </row>
    <row r="2291" spans="84:84" x14ac:dyDescent="0.25">
      <c r="CF2291" s="118"/>
    </row>
    <row r="2292" spans="84:84" x14ac:dyDescent="0.25">
      <c r="CF2292" s="118"/>
    </row>
    <row r="2293" spans="84:84" x14ac:dyDescent="0.25">
      <c r="CF2293" s="118"/>
    </row>
    <row r="2294" spans="84:84" x14ac:dyDescent="0.25">
      <c r="CF2294" s="118"/>
    </row>
    <row r="2295" spans="84:84" x14ac:dyDescent="0.25">
      <c r="CF2295" s="118"/>
    </row>
    <row r="2296" spans="84:84" x14ac:dyDescent="0.25">
      <c r="CF2296" s="118"/>
    </row>
    <row r="2297" spans="84:84" x14ac:dyDescent="0.25">
      <c r="CF2297" s="118"/>
    </row>
    <row r="2298" spans="84:84" x14ac:dyDescent="0.25">
      <c r="CF2298" s="118"/>
    </row>
    <row r="2299" spans="84:84" x14ac:dyDescent="0.25">
      <c r="CF2299" s="118"/>
    </row>
    <row r="2300" spans="84:84" x14ac:dyDescent="0.25">
      <c r="CF2300" s="118"/>
    </row>
    <row r="2301" spans="84:84" x14ac:dyDescent="0.25">
      <c r="CF2301" s="118"/>
    </row>
    <row r="2302" spans="84:84" x14ac:dyDescent="0.25">
      <c r="CF2302" s="118"/>
    </row>
    <row r="2303" spans="84:84" x14ac:dyDescent="0.25">
      <c r="CF2303" s="118"/>
    </row>
    <row r="2304" spans="84:84" x14ac:dyDescent="0.25">
      <c r="CF2304" s="118"/>
    </row>
    <row r="2305" spans="84:84" x14ac:dyDescent="0.25">
      <c r="CF2305" s="118"/>
    </row>
    <row r="2306" spans="84:84" x14ac:dyDescent="0.25">
      <c r="CF2306" s="118"/>
    </row>
    <row r="2307" spans="84:84" x14ac:dyDescent="0.25">
      <c r="CF2307" s="118"/>
    </row>
    <row r="2308" spans="84:84" x14ac:dyDescent="0.25">
      <c r="CF2308" s="118"/>
    </row>
    <row r="2309" spans="84:84" x14ac:dyDescent="0.25">
      <c r="CF2309" s="118"/>
    </row>
    <row r="2310" spans="84:84" x14ac:dyDescent="0.25">
      <c r="CF2310" s="118"/>
    </row>
    <row r="2311" spans="84:84" x14ac:dyDescent="0.25">
      <c r="CF2311" s="118"/>
    </row>
    <row r="2312" spans="84:84" x14ac:dyDescent="0.25">
      <c r="CF2312" s="118"/>
    </row>
    <row r="2313" spans="84:84" x14ac:dyDescent="0.25">
      <c r="CF2313" s="118"/>
    </row>
    <row r="2314" spans="84:84" x14ac:dyDescent="0.25">
      <c r="CF2314" s="118"/>
    </row>
    <row r="2315" spans="84:84" x14ac:dyDescent="0.25">
      <c r="CF2315" s="118"/>
    </row>
    <row r="2316" spans="84:84" x14ac:dyDescent="0.25">
      <c r="CF2316" s="118"/>
    </row>
    <row r="2317" spans="84:84" x14ac:dyDescent="0.25">
      <c r="CF2317" s="118"/>
    </row>
    <row r="2318" spans="84:84" x14ac:dyDescent="0.25">
      <c r="CF2318" s="118"/>
    </row>
    <row r="2319" spans="84:84" x14ac:dyDescent="0.25">
      <c r="CF2319" s="118"/>
    </row>
    <row r="2320" spans="84:84" x14ac:dyDescent="0.25">
      <c r="CF2320" s="118"/>
    </row>
    <row r="2321" spans="84:84" x14ac:dyDescent="0.25">
      <c r="CF2321" s="118"/>
    </row>
    <row r="2322" spans="84:84" x14ac:dyDescent="0.25">
      <c r="CF2322" s="118"/>
    </row>
    <row r="2323" spans="84:84" x14ac:dyDescent="0.25">
      <c r="CF2323" s="118"/>
    </row>
    <row r="2324" spans="84:84" x14ac:dyDescent="0.25">
      <c r="CF2324" s="118"/>
    </row>
    <row r="2325" spans="84:84" x14ac:dyDescent="0.25">
      <c r="CF2325" s="118"/>
    </row>
    <row r="2326" spans="84:84" x14ac:dyDescent="0.25">
      <c r="CF2326" s="118"/>
    </row>
    <row r="2327" spans="84:84" x14ac:dyDescent="0.25">
      <c r="CF2327" s="118"/>
    </row>
    <row r="2328" spans="84:84" x14ac:dyDescent="0.25">
      <c r="CF2328" s="118"/>
    </row>
    <row r="2329" spans="84:84" x14ac:dyDescent="0.25">
      <c r="CF2329" s="118"/>
    </row>
    <row r="2330" spans="84:84" x14ac:dyDescent="0.25">
      <c r="CF2330" s="118"/>
    </row>
    <row r="2331" spans="84:84" x14ac:dyDescent="0.25">
      <c r="CF2331" s="118"/>
    </row>
    <row r="2332" spans="84:84" x14ac:dyDescent="0.25">
      <c r="CF2332" s="118"/>
    </row>
    <row r="2333" spans="84:84" x14ac:dyDescent="0.25">
      <c r="CF2333" s="118"/>
    </row>
    <row r="2334" spans="84:84" x14ac:dyDescent="0.25">
      <c r="CF2334" s="118"/>
    </row>
    <row r="2335" spans="84:84" x14ac:dyDescent="0.25">
      <c r="CF2335" s="118"/>
    </row>
    <row r="2336" spans="84:84" x14ac:dyDescent="0.25">
      <c r="CF2336" s="118"/>
    </row>
    <row r="2337" spans="84:84" x14ac:dyDescent="0.25">
      <c r="CF2337" s="118"/>
    </row>
    <row r="2338" spans="84:84" x14ac:dyDescent="0.25">
      <c r="CF2338" s="118"/>
    </row>
    <row r="2339" spans="84:84" x14ac:dyDescent="0.25">
      <c r="CF2339" s="118"/>
    </row>
    <row r="2340" spans="84:84" x14ac:dyDescent="0.25">
      <c r="CF2340" s="118"/>
    </row>
    <row r="2341" spans="84:84" x14ac:dyDescent="0.25">
      <c r="CF2341" s="118"/>
    </row>
    <row r="2342" spans="84:84" x14ac:dyDescent="0.25">
      <c r="CF2342" s="118"/>
    </row>
    <row r="2343" spans="84:84" x14ac:dyDescent="0.25">
      <c r="CF2343" s="118"/>
    </row>
    <row r="2344" spans="84:84" x14ac:dyDescent="0.25">
      <c r="CF2344" s="118"/>
    </row>
    <row r="2345" spans="84:84" x14ac:dyDescent="0.25">
      <c r="CF2345" s="118"/>
    </row>
    <row r="2346" spans="84:84" x14ac:dyDescent="0.25">
      <c r="CF2346" s="118"/>
    </row>
    <row r="2347" spans="84:84" x14ac:dyDescent="0.25">
      <c r="CF2347" s="118"/>
    </row>
    <row r="2348" spans="84:84" x14ac:dyDescent="0.25">
      <c r="CF2348" s="118"/>
    </row>
    <row r="2349" spans="84:84" x14ac:dyDescent="0.25">
      <c r="CF2349" s="118"/>
    </row>
    <row r="2350" spans="84:84" x14ac:dyDescent="0.25">
      <c r="CF2350" s="118"/>
    </row>
    <row r="2351" spans="84:84" x14ac:dyDescent="0.25">
      <c r="CF2351" s="118"/>
    </row>
    <row r="2352" spans="84:84" x14ac:dyDescent="0.25">
      <c r="CF2352" s="118"/>
    </row>
    <row r="2353" spans="84:84" x14ac:dyDescent="0.25">
      <c r="CF2353" s="118"/>
    </row>
    <row r="2354" spans="84:84" x14ac:dyDescent="0.25">
      <c r="CF2354" s="118"/>
    </row>
    <row r="2355" spans="84:84" x14ac:dyDescent="0.25">
      <c r="CF2355" s="118"/>
    </row>
    <row r="2356" spans="84:84" x14ac:dyDescent="0.25">
      <c r="CF2356" s="118"/>
    </row>
    <row r="2357" spans="84:84" x14ac:dyDescent="0.25">
      <c r="CF2357" s="118"/>
    </row>
    <row r="2358" spans="84:84" x14ac:dyDescent="0.25">
      <c r="CF2358" s="118"/>
    </row>
    <row r="2359" spans="84:84" x14ac:dyDescent="0.25">
      <c r="CF2359" s="118"/>
    </row>
    <row r="2360" spans="84:84" x14ac:dyDescent="0.25">
      <c r="CF2360" s="118"/>
    </row>
    <row r="2361" spans="84:84" x14ac:dyDescent="0.25">
      <c r="CF2361" s="118"/>
    </row>
    <row r="2362" spans="84:84" x14ac:dyDescent="0.25">
      <c r="CF2362" s="118"/>
    </row>
    <row r="2363" spans="84:84" x14ac:dyDescent="0.25">
      <c r="CF2363" s="118"/>
    </row>
    <row r="2364" spans="84:84" x14ac:dyDescent="0.25">
      <c r="CF2364" s="118"/>
    </row>
    <row r="2365" spans="84:84" x14ac:dyDescent="0.25">
      <c r="CF2365" s="118"/>
    </row>
    <row r="2366" spans="84:84" x14ac:dyDescent="0.25">
      <c r="CF2366" s="118"/>
    </row>
    <row r="2367" spans="84:84" x14ac:dyDescent="0.25">
      <c r="CF2367" s="118"/>
    </row>
    <row r="2368" spans="84:84" x14ac:dyDescent="0.25">
      <c r="CF2368" s="118"/>
    </row>
    <row r="2369" spans="84:84" x14ac:dyDescent="0.25">
      <c r="CF2369" s="118"/>
    </row>
    <row r="2370" spans="84:84" x14ac:dyDescent="0.25">
      <c r="CF2370" s="118"/>
    </row>
    <row r="2371" spans="84:84" x14ac:dyDescent="0.25">
      <c r="CF2371" s="118"/>
    </row>
    <row r="2372" spans="84:84" x14ac:dyDescent="0.25">
      <c r="CF2372" s="118"/>
    </row>
    <row r="2373" spans="84:84" x14ac:dyDescent="0.25">
      <c r="CF2373" s="118"/>
    </row>
    <row r="2374" spans="84:84" x14ac:dyDescent="0.25">
      <c r="CF2374" s="118"/>
    </row>
    <row r="2375" spans="84:84" x14ac:dyDescent="0.25">
      <c r="CF2375" s="118"/>
    </row>
    <row r="2376" spans="84:84" x14ac:dyDescent="0.25">
      <c r="CF2376" s="118"/>
    </row>
    <row r="2377" spans="84:84" x14ac:dyDescent="0.25">
      <c r="CF2377" s="118"/>
    </row>
    <row r="2378" spans="84:84" x14ac:dyDescent="0.25">
      <c r="CF2378" s="118"/>
    </row>
    <row r="2379" spans="84:84" x14ac:dyDescent="0.25">
      <c r="CF2379" s="118"/>
    </row>
    <row r="2380" spans="84:84" x14ac:dyDescent="0.25">
      <c r="CF2380" s="118"/>
    </row>
    <row r="2381" spans="84:84" x14ac:dyDescent="0.25">
      <c r="CF2381" s="118"/>
    </row>
    <row r="2382" spans="84:84" x14ac:dyDescent="0.25">
      <c r="CF2382" s="118"/>
    </row>
    <row r="2383" spans="84:84" x14ac:dyDescent="0.25">
      <c r="CF2383" s="118"/>
    </row>
    <row r="2384" spans="84:84" x14ac:dyDescent="0.25">
      <c r="CF2384" s="118"/>
    </row>
    <row r="2385" spans="84:84" x14ac:dyDescent="0.25">
      <c r="CF2385" s="118"/>
    </row>
    <row r="2386" spans="84:84" x14ac:dyDescent="0.25">
      <c r="CF2386" s="118"/>
    </row>
    <row r="2387" spans="84:84" x14ac:dyDescent="0.25">
      <c r="CF2387" s="118"/>
    </row>
    <row r="2388" spans="84:84" x14ac:dyDescent="0.25">
      <c r="CF2388" s="118"/>
    </row>
    <row r="2389" spans="84:84" x14ac:dyDescent="0.25">
      <c r="CF2389" s="118"/>
    </row>
    <row r="2390" spans="84:84" x14ac:dyDescent="0.25">
      <c r="CF2390" s="118"/>
    </row>
    <row r="2391" spans="84:84" x14ac:dyDescent="0.25">
      <c r="CF2391" s="118"/>
    </row>
    <row r="2392" spans="84:84" x14ac:dyDescent="0.25">
      <c r="CF2392" s="118"/>
    </row>
    <row r="2393" spans="84:84" x14ac:dyDescent="0.25">
      <c r="CF2393" s="118"/>
    </row>
    <row r="2394" spans="84:84" x14ac:dyDescent="0.25">
      <c r="CF2394" s="118"/>
    </row>
    <row r="2395" spans="84:84" x14ac:dyDescent="0.25">
      <c r="CF2395" s="118"/>
    </row>
    <row r="2396" spans="84:84" x14ac:dyDescent="0.25">
      <c r="CF2396" s="118"/>
    </row>
    <row r="2397" spans="84:84" x14ac:dyDescent="0.25">
      <c r="CF2397" s="118"/>
    </row>
    <row r="2398" spans="84:84" x14ac:dyDescent="0.25">
      <c r="CF2398" s="118"/>
    </row>
    <row r="2399" spans="84:84" x14ac:dyDescent="0.25">
      <c r="CF2399" s="118"/>
    </row>
    <row r="2400" spans="84:84" x14ac:dyDescent="0.25">
      <c r="CF2400" s="118"/>
    </row>
    <row r="2401" spans="84:84" x14ac:dyDescent="0.25">
      <c r="CF2401" s="118"/>
    </row>
    <row r="2402" spans="84:84" x14ac:dyDescent="0.25">
      <c r="CF2402" s="118"/>
    </row>
    <row r="2403" spans="84:84" x14ac:dyDescent="0.25">
      <c r="CF2403" s="118"/>
    </row>
    <row r="2404" spans="84:84" x14ac:dyDescent="0.25">
      <c r="CF2404" s="118"/>
    </row>
    <row r="2405" spans="84:84" x14ac:dyDescent="0.25">
      <c r="CF2405" s="118"/>
    </row>
    <row r="2406" spans="84:84" x14ac:dyDescent="0.25">
      <c r="CF2406" s="118"/>
    </row>
    <row r="2407" spans="84:84" x14ac:dyDescent="0.25">
      <c r="CF2407" s="118"/>
    </row>
    <row r="2408" spans="84:84" x14ac:dyDescent="0.25">
      <c r="CF2408" s="118"/>
    </row>
    <row r="2409" spans="84:84" x14ac:dyDescent="0.25">
      <c r="CF2409" s="118"/>
    </row>
    <row r="2410" spans="84:84" x14ac:dyDescent="0.25">
      <c r="CF2410" s="118"/>
    </row>
    <row r="2411" spans="84:84" x14ac:dyDescent="0.25">
      <c r="CF2411" s="118"/>
    </row>
    <row r="2412" spans="84:84" x14ac:dyDescent="0.25">
      <c r="CF2412" s="118"/>
    </row>
    <row r="2413" spans="84:84" x14ac:dyDescent="0.25">
      <c r="CF2413" s="118"/>
    </row>
    <row r="2414" spans="84:84" x14ac:dyDescent="0.25">
      <c r="CF2414" s="118"/>
    </row>
    <row r="2415" spans="84:84" x14ac:dyDescent="0.25">
      <c r="CF2415" s="118"/>
    </row>
    <row r="2416" spans="84:84" x14ac:dyDescent="0.25">
      <c r="CF2416" s="118"/>
    </row>
    <row r="2417" spans="84:84" x14ac:dyDescent="0.25">
      <c r="CF2417" s="118"/>
    </row>
    <row r="2418" spans="84:84" x14ac:dyDescent="0.25">
      <c r="CF2418" s="118"/>
    </row>
    <row r="2419" spans="84:84" x14ac:dyDescent="0.25">
      <c r="CF2419" s="118"/>
    </row>
    <row r="2420" spans="84:84" x14ac:dyDescent="0.25">
      <c r="CF2420" s="118"/>
    </row>
    <row r="2421" spans="84:84" x14ac:dyDescent="0.25">
      <c r="CF2421" s="118"/>
    </row>
    <row r="2422" spans="84:84" x14ac:dyDescent="0.25">
      <c r="CF2422" s="118"/>
    </row>
    <row r="2423" spans="84:84" x14ac:dyDescent="0.25">
      <c r="CF2423" s="118"/>
    </row>
    <row r="2424" spans="84:84" x14ac:dyDescent="0.25">
      <c r="CF2424" s="118"/>
    </row>
    <row r="2425" spans="84:84" x14ac:dyDescent="0.25">
      <c r="CF2425" s="118"/>
    </row>
    <row r="2426" spans="84:84" x14ac:dyDescent="0.25">
      <c r="CF2426" s="118"/>
    </row>
    <row r="2427" spans="84:84" x14ac:dyDescent="0.25">
      <c r="CF2427" s="118"/>
    </row>
    <row r="2428" spans="84:84" x14ac:dyDescent="0.25">
      <c r="CF2428" s="118"/>
    </row>
    <row r="2429" spans="84:84" x14ac:dyDescent="0.25">
      <c r="CF2429" s="118"/>
    </row>
    <row r="2430" spans="84:84" x14ac:dyDescent="0.25">
      <c r="CF2430" s="118"/>
    </row>
    <row r="2431" spans="84:84" x14ac:dyDescent="0.25">
      <c r="CF2431" s="118"/>
    </row>
    <row r="2432" spans="84:84" x14ac:dyDescent="0.25">
      <c r="CF2432" s="118"/>
    </row>
    <row r="2433" spans="84:84" x14ac:dyDescent="0.25">
      <c r="CF2433" s="118"/>
    </row>
    <row r="2434" spans="84:84" x14ac:dyDescent="0.25">
      <c r="CF2434" s="118"/>
    </row>
    <row r="2435" spans="84:84" x14ac:dyDescent="0.25">
      <c r="CF2435" s="118"/>
    </row>
    <row r="2436" spans="84:84" x14ac:dyDescent="0.25">
      <c r="CF2436" s="118"/>
    </row>
    <row r="2437" spans="84:84" x14ac:dyDescent="0.25">
      <c r="CF2437" s="118"/>
    </row>
    <row r="2438" spans="84:84" x14ac:dyDescent="0.25">
      <c r="CF2438" s="118"/>
    </row>
    <row r="2439" spans="84:84" x14ac:dyDescent="0.25">
      <c r="CF2439" s="118"/>
    </row>
    <row r="2440" spans="84:84" x14ac:dyDescent="0.25">
      <c r="CF2440" s="118"/>
    </row>
    <row r="2441" spans="84:84" x14ac:dyDescent="0.25">
      <c r="CF2441" s="118"/>
    </row>
    <row r="2442" spans="84:84" x14ac:dyDescent="0.25">
      <c r="CF2442" s="118"/>
    </row>
    <row r="2443" spans="84:84" x14ac:dyDescent="0.25">
      <c r="CF2443" s="118"/>
    </row>
    <row r="2444" spans="84:84" x14ac:dyDescent="0.25">
      <c r="CF2444" s="118"/>
    </row>
    <row r="2445" spans="84:84" x14ac:dyDescent="0.25">
      <c r="CF2445" s="118"/>
    </row>
    <row r="2446" spans="84:84" x14ac:dyDescent="0.25">
      <c r="CF2446" s="118"/>
    </row>
    <row r="2447" spans="84:84" x14ac:dyDescent="0.25">
      <c r="CF2447" s="118"/>
    </row>
    <row r="2448" spans="84:84" x14ac:dyDescent="0.25">
      <c r="CF2448" s="118"/>
    </row>
    <row r="2449" spans="84:84" x14ac:dyDescent="0.25">
      <c r="CF2449" s="118"/>
    </row>
    <row r="2450" spans="84:84" x14ac:dyDescent="0.25">
      <c r="CF2450" s="118"/>
    </row>
    <row r="2451" spans="84:84" x14ac:dyDescent="0.25">
      <c r="CF2451" s="118"/>
    </row>
    <row r="2452" spans="84:84" x14ac:dyDescent="0.25">
      <c r="CF2452" s="118"/>
    </row>
    <row r="2453" spans="84:84" x14ac:dyDescent="0.25">
      <c r="CF2453" s="118"/>
    </row>
    <row r="2454" spans="84:84" x14ac:dyDescent="0.25">
      <c r="CF2454" s="118"/>
    </row>
    <row r="2455" spans="84:84" x14ac:dyDescent="0.25">
      <c r="CF2455" s="118"/>
    </row>
    <row r="2456" spans="84:84" x14ac:dyDescent="0.25">
      <c r="CF2456" s="118"/>
    </row>
    <row r="2457" spans="84:84" x14ac:dyDescent="0.25">
      <c r="CF2457" s="118"/>
    </row>
    <row r="2458" spans="84:84" x14ac:dyDescent="0.25">
      <c r="CF2458" s="118"/>
    </row>
    <row r="2459" spans="84:84" x14ac:dyDescent="0.25">
      <c r="CF2459" s="118"/>
    </row>
    <row r="2460" spans="84:84" x14ac:dyDescent="0.25">
      <c r="CF2460" s="118"/>
    </row>
    <row r="2461" spans="84:84" x14ac:dyDescent="0.25">
      <c r="CF2461" s="118"/>
    </row>
    <row r="2462" spans="84:84" x14ac:dyDescent="0.25">
      <c r="CF2462" s="118"/>
    </row>
    <row r="2463" spans="84:84" x14ac:dyDescent="0.25">
      <c r="CF2463" s="118"/>
    </row>
    <row r="2464" spans="84:84" x14ac:dyDescent="0.25">
      <c r="CF2464" s="118"/>
    </row>
    <row r="2465" spans="84:84" x14ac:dyDescent="0.25">
      <c r="CF2465" s="118"/>
    </row>
    <row r="2466" spans="84:84" x14ac:dyDescent="0.25">
      <c r="CF2466" s="118"/>
    </row>
    <row r="2467" spans="84:84" x14ac:dyDescent="0.25">
      <c r="CF2467" s="118"/>
    </row>
    <row r="2468" spans="84:84" x14ac:dyDescent="0.25">
      <c r="CF2468" s="118"/>
    </row>
    <row r="2469" spans="84:84" x14ac:dyDescent="0.25">
      <c r="CF2469" s="118"/>
    </row>
    <row r="2470" spans="84:84" x14ac:dyDescent="0.25">
      <c r="CF2470" s="118"/>
    </row>
    <row r="2471" spans="84:84" x14ac:dyDescent="0.25">
      <c r="CF2471" s="118"/>
    </row>
    <row r="2472" spans="84:84" x14ac:dyDescent="0.25">
      <c r="CF2472" s="118"/>
    </row>
    <row r="2473" spans="84:84" x14ac:dyDescent="0.25">
      <c r="CF2473" s="118"/>
    </row>
    <row r="2474" spans="84:84" x14ac:dyDescent="0.25">
      <c r="CF2474" s="118"/>
    </row>
    <row r="2475" spans="84:84" x14ac:dyDescent="0.25">
      <c r="CF2475" s="118"/>
    </row>
    <row r="2476" spans="84:84" x14ac:dyDescent="0.25">
      <c r="CF2476" s="118"/>
    </row>
    <row r="2477" spans="84:84" x14ac:dyDescent="0.25">
      <c r="CF2477" s="118"/>
    </row>
    <row r="2478" spans="84:84" x14ac:dyDescent="0.25">
      <c r="CF2478" s="118"/>
    </row>
    <row r="2479" spans="84:84" x14ac:dyDescent="0.25">
      <c r="CF2479" s="118"/>
    </row>
    <row r="2480" spans="84:84" x14ac:dyDescent="0.25">
      <c r="CF2480" s="118"/>
    </row>
    <row r="2481" spans="84:84" x14ac:dyDescent="0.25">
      <c r="CF2481" s="118"/>
    </row>
    <row r="2482" spans="84:84" x14ac:dyDescent="0.25">
      <c r="CF2482" s="118"/>
    </row>
    <row r="2483" spans="84:84" x14ac:dyDescent="0.25">
      <c r="CF2483" s="118"/>
    </row>
    <row r="2484" spans="84:84" x14ac:dyDescent="0.25">
      <c r="CF2484" s="118"/>
    </row>
    <row r="2485" spans="84:84" x14ac:dyDescent="0.25">
      <c r="CF2485" s="118"/>
    </row>
    <row r="2486" spans="84:84" x14ac:dyDescent="0.25">
      <c r="CF2486" s="118"/>
    </row>
    <row r="2487" spans="84:84" x14ac:dyDescent="0.25">
      <c r="CF2487" s="118"/>
    </row>
    <row r="2488" spans="84:84" x14ac:dyDescent="0.25">
      <c r="CF2488" s="118"/>
    </row>
    <row r="2489" spans="84:84" x14ac:dyDescent="0.25">
      <c r="CF2489" s="118"/>
    </row>
    <row r="2490" spans="84:84" x14ac:dyDescent="0.25">
      <c r="CF2490" s="118"/>
    </row>
    <row r="2491" spans="84:84" x14ac:dyDescent="0.25">
      <c r="CF2491" s="118"/>
    </row>
    <row r="2492" spans="84:84" x14ac:dyDescent="0.25">
      <c r="CF2492" s="118"/>
    </row>
    <row r="2493" spans="84:84" x14ac:dyDescent="0.25">
      <c r="CF2493" s="118"/>
    </row>
    <row r="2494" spans="84:84" x14ac:dyDescent="0.25">
      <c r="CF2494" s="118"/>
    </row>
    <row r="2495" spans="84:84" x14ac:dyDescent="0.25">
      <c r="CF2495" s="118"/>
    </row>
    <row r="2496" spans="84:84" x14ac:dyDescent="0.25">
      <c r="CF2496" s="118"/>
    </row>
    <row r="2497" spans="84:84" x14ac:dyDescent="0.25">
      <c r="CF2497" s="118"/>
    </row>
    <row r="2498" spans="84:84" x14ac:dyDescent="0.25">
      <c r="CF2498" s="118"/>
    </row>
    <row r="2499" spans="84:84" x14ac:dyDescent="0.25">
      <c r="CF2499" s="118"/>
    </row>
    <row r="2500" spans="84:84" x14ac:dyDescent="0.25">
      <c r="CF2500" s="118"/>
    </row>
    <row r="2501" spans="84:84" x14ac:dyDescent="0.25">
      <c r="CF2501" s="118"/>
    </row>
    <row r="2502" spans="84:84" x14ac:dyDescent="0.25">
      <c r="CF2502" s="118"/>
    </row>
    <row r="2503" spans="84:84" x14ac:dyDescent="0.25">
      <c r="CF2503" s="118"/>
    </row>
    <row r="2504" spans="84:84" x14ac:dyDescent="0.25">
      <c r="CF2504" s="118"/>
    </row>
    <row r="2505" spans="84:84" x14ac:dyDescent="0.25">
      <c r="CF2505" s="118"/>
    </row>
    <row r="2506" spans="84:84" x14ac:dyDescent="0.25">
      <c r="CF2506" s="118"/>
    </row>
    <row r="2507" spans="84:84" x14ac:dyDescent="0.25">
      <c r="CF2507" s="118"/>
    </row>
    <row r="2508" spans="84:84" x14ac:dyDescent="0.25">
      <c r="CF2508" s="118"/>
    </row>
    <row r="2509" spans="84:84" x14ac:dyDescent="0.25">
      <c r="CF2509" s="118"/>
    </row>
    <row r="2510" spans="84:84" x14ac:dyDescent="0.25">
      <c r="CF2510" s="118"/>
    </row>
    <row r="2511" spans="84:84" x14ac:dyDescent="0.25">
      <c r="CF2511" s="118"/>
    </row>
    <row r="2512" spans="84:84" x14ac:dyDescent="0.25">
      <c r="CF2512" s="118"/>
    </row>
    <row r="2513" spans="84:84" x14ac:dyDescent="0.25">
      <c r="CF2513" s="118"/>
    </row>
    <row r="2514" spans="84:84" x14ac:dyDescent="0.25">
      <c r="CF2514" s="118"/>
    </row>
    <row r="2515" spans="84:84" x14ac:dyDescent="0.25">
      <c r="CF2515" s="118"/>
    </row>
    <row r="2516" spans="84:84" x14ac:dyDescent="0.25">
      <c r="CF2516" s="118"/>
    </row>
    <row r="2517" spans="84:84" x14ac:dyDescent="0.25">
      <c r="CF2517" s="118"/>
    </row>
    <row r="2518" spans="84:84" x14ac:dyDescent="0.25">
      <c r="CF2518" s="118"/>
    </row>
    <row r="2519" spans="84:84" x14ac:dyDescent="0.25">
      <c r="CF2519" s="118"/>
    </row>
    <row r="2520" spans="84:84" x14ac:dyDescent="0.25">
      <c r="CF2520" s="118"/>
    </row>
    <row r="2521" spans="84:84" x14ac:dyDescent="0.25">
      <c r="CF2521" s="118"/>
    </row>
    <row r="2522" spans="84:84" x14ac:dyDescent="0.25">
      <c r="CF2522" s="118"/>
    </row>
    <row r="2523" spans="84:84" x14ac:dyDescent="0.25">
      <c r="CF2523" s="118"/>
    </row>
    <row r="2524" spans="84:84" x14ac:dyDescent="0.25">
      <c r="CF2524" s="118"/>
    </row>
    <row r="2525" spans="84:84" x14ac:dyDescent="0.25">
      <c r="CF2525" s="118"/>
    </row>
    <row r="2526" spans="84:84" x14ac:dyDescent="0.25">
      <c r="CF2526" s="118"/>
    </row>
    <row r="2527" spans="84:84" x14ac:dyDescent="0.25">
      <c r="CF2527" s="118"/>
    </row>
    <row r="2528" spans="84:84" x14ac:dyDescent="0.25">
      <c r="CF2528" s="118"/>
    </row>
    <row r="2529" spans="84:84" x14ac:dyDescent="0.25">
      <c r="CF2529" s="118"/>
    </row>
    <row r="2530" spans="84:84" x14ac:dyDescent="0.25">
      <c r="CF2530" s="118"/>
    </row>
    <row r="2531" spans="84:84" x14ac:dyDescent="0.25">
      <c r="CF2531" s="118"/>
    </row>
    <row r="2532" spans="84:84" x14ac:dyDescent="0.25">
      <c r="CF2532" s="118"/>
    </row>
    <row r="2533" spans="84:84" x14ac:dyDescent="0.25">
      <c r="CF2533" s="118"/>
    </row>
    <row r="2534" spans="84:84" x14ac:dyDescent="0.25">
      <c r="CF2534" s="118"/>
    </row>
    <row r="2535" spans="84:84" x14ac:dyDescent="0.25">
      <c r="CF2535" s="118"/>
    </row>
    <row r="2536" spans="84:84" x14ac:dyDescent="0.25">
      <c r="CF2536" s="118"/>
    </row>
    <row r="2537" spans="84:84" x14ac:dyDescent="0.25">
      <c r="CF2537" s="118"/>
    </row>
    <row r="2538" spans="84:84" x14ac:dyDescent="0.25">
      <c r="CF2538" s="118"/>
    </row>
    <row r="2539" spans="84:84" x14ac:dyDescent="0.25">
      <c r="CF2539" s="118"/>
    </row>
    <row r="2540" spans="84:84" x14ac:dyDescent="0.25">
      <c r="CF2540" s="118"/>
    </row>
    <row r="2541" spans="84:84" x14ac:dyDescent="0.25">
      <c r="CF2541" s="118"/>
    </row>
    <row r="2542" spans="84:84" x14ac:dyDescent="0.25">
      <c r="CF2542" s="118"/>
    </row>
    <row r="2543" spans="84:84" x14ac:dyDescent="0.25">
      <c r="CF2543" s="118"/>
    </row>
    <row r="2544" spans="84:84" x14ac:dyDescent="0.25">
      <c r="CF2544" s="118"/>
    </row>
    <row r="2545" spans="84:84" x14ac:dyDescent="0.25">
      <c r="CF2545" s="118"/>
    </row>
    <row r="2546" spans="84:84" x14ac:dyDescent="0.25">
      <c r="CF2546" s="118"/>
    </row>
    <row r="2547" spans="84:84" x14ac:dyDescent="0.25">
      <c r="CF2547" s="118"/>
    </row>
    <row r="2548" spans="84:84" x14ac:dyDescent="0.25">
      <c r="CF2548" s="118"/>
    </row>
    <row r="2549" spans="84:84" x14ac:dyDescent="0.25">
      <c r="CF2549" s="118"/>
    </row>
    <row r="2550" spans="84:84" x14ac:dyDescent="0.25">
      <c r="CF2550" s="118"/>
    </row>
    <row r="2551" spans="84:84" x14ac:dyDescent="0.25">
      <c r="CF2551" s="118"/>
    </row>
    <row r="2552" spans="84:84" x14ac:dyDescent="0.25">
      <c r="CF2552" s="118"/>
    </row>
    <row r="2553" spans="84:84" x14ac:dyDescent="0.25">
      <c r="CF2553" s="118"/>
    </row>
    <row r="2554" spans="84:84" x14ac:dyDescent="0.25">
      <c r="CF2554" s="118"/>
    </row>
    <row r="2555" spans="84:84" x14ac:dyDescent="0.25">
      <c r="CF2555" s="118"/>
    </row>
    <row r="2556" spans="84:84" x14ac:dyDescent="0.25">
      <c r="CF2556" s="118"/>
    </row>
    <row r="2557" spans="84:84" x14ac:dyDescent="0.25">
      <c r="CF2557" s="118"/>
    </row>
    <row r="2558" spans="84:84" x14ac:dyDescent="0.25">
      <c r="CF2558" s="118"/>
    </row>
    <row r="2559" spans="84:84" x14ac:dyDescent="0.25">
      <c r="CF2559" s="118"/>
    </row>
    <row r="2560" spans="84:84" x14ac:dyDescent="0.25">
      <c r="CF2560" s="118"/>
    </row>
    <row r="2561" spans="84:84" x14ac:dyDescent="0.25">
      <c r="CF2561" s="118"/>
    </row>
    <row r="2562" spans="84:84" x14ac:dyDescent="0.25">
      <c r="CF2562" s="118"/>
    </row>
    <row r="2563" spans="84:84" x14ac:dyDescent="0.25">
      <c r="CF2563" s="118"/>
    </row>
    <row r="2564" spans="84:84" x14ac:dyDescent="0.25">
      <c r="CF2564" s="118"/>
    </row>
    <row r="2565" spans="84:84" x14ac:dyDescent="0.25">
      <c r="CF2565" s="118"/>
    </row>
    <row r="2566" spans="84:84" x14ac:dyDescent="0.25">
      <c r="CF2566" s="118"/>
    </row>
    <row r="2567" spans="84:84" x14ac:dyDescent="0.25">
      <c r="CF2567" s="118"/>
    </row>
    <row r="2568" spans="84:84" x14ac:dyDescent="0.25">
      <c r="CF2568" s="118"/>
    </row>
    <row r="2569" spans="84:84" x14ac:dyDescent="0.25">
      <c r="CF2569" s="118"/>
    </row>
    <row r="2570" spans="84:84" x14ac:dyDescent="0.25">
      <c r="CF2570" s="118"/>
    </row>
    <row r="2571" spans="84:84" x14ac:dyDescent="0.25">
      <c r="CF2571" s="118"/>
    </row>
    <row r="2572" spans="84:84" x14ac:dyDescent="0.25">
      <c r="CF2572" s="118"/>
    </row>
    <row r="2573" spans="84:84" x14ac:dyDescent="0.25">
      <c r="CF2573" s="118"/>
    </row>
    <row r="2574" spans="84:84" x14ac:dyDescent="0.25">
      <c r="CF2574" s="118"/>
    </row>
    <row r="2575" spans="84:84" x14ac:dyDescent="0.25">
      <c r="CF2575" s="118"/>
    </row>
    <row r="2576" spans="84:84" x14ac:dyDescent="0.25">
      <c r="CF2576" s="118"/>
    </row>
    <row r="2577" spans="84:84" x14ac:dyDescent="0.25">
      <c r="CF2577" s="118"/>
    </row>
    <row r="2578" spans="84:84" x14ac:dyDescent="0.25">
      <c r="CF2578" s="118"/>
    </row>
    <row r="2579" spans="84:84" x14ac:dyDescent="0.25">
      <c r="CF2579" s="118"/>
    </row>
    <row r="2580" spans="84:84" x14ac:dyDescent="0.25">
      <c r="CF2580" s="118"/>
    </row>
    <row r="2581" spans="84:84" x14ac:dyDescent="0.25">
      <c r="CF2581" s="118"/>
    </row>
    <row r="2582" spans="84:84" x14ac:dyDescent="0.25">
      <c r="CF2582" s="118"/>
    </row>
    <row r="2583" spans="84:84" x14ac:dyDescent="0.25">
      <c r="CF2583" s="118"/>
    </row>
    <row r="2584" spans="84:84" x14ac:dyDescent="0.25">
      <c r="CF2584" s="118"/>
    </row>
    <row r="2585" spans="84:84" x14ac:dyDescent="0.25">
      <c r="CF2585" s="118"/>
    </row>
    <row r="2586" spans="84:84" x14ac:dyDescent="0.25">
      <c r="CF2586" s="118"/>
    </row>
    <row r="2587" spans="84:84" x14ac:dyDescent="0.25">
      <c r="CF2587" s="118"/>
    </row>
    <row r="2588" spans="84:84" x14ac:dyDescent="0.25">
      <c r="CF2588" s="118"/>
    </row>
    <row r="2589" spans="84:84" x14ac:dyDescent="0.25">
      <c r="CF2589" s="118"/>
    </row>
    <row r="2590" spans="84:84" x14ac:dyDescent="0.25">
      <c r="CF2590" s="118"/>
    </row>
    <row r="2591" spans="84:84" x14ac:dyDescent="0.25">
      <c r="CF2591" s="118"/>
    </row>
    <row r="2592" spans="84:84" x14ac:dyDescent="0.25">
      <c r="CF2592" s="118"/>
    </row>
    <row r="2593" spans="84:84" x14ac:dyDescent="0.25">
      <c r="CF2593" s="118"/>
    </row>
    <row r="2594" spans="84:84" x14ac:dyDescent="0.25">
      <c r="CF2594" s="118"/>
    </row>
    <row r="2595" spans="84:84" x14ac:dyDescent="0.25">
      <c r="CF2595" s="118"/>
    </row>
    <row r="2596" spans="84:84" x14ac:dyDescent="0.25">
      <c r="CF2596" s="118"/>
    </row>
    <row r="2597" spans="84:84" x14ac:dyDescent="0.25">
      <c r="CF2597" s="118"/>
    </row>
    <row r="2598" spans="84:84" x14ac:dyDescent="0.25">
      <c r="CF2598" s="118"/>
    </row>
    <row r="2599" spans="84:84" x14ac:dyDescent="0.25">
      <c r="CF2599" s="118"/>
    </row>
    <row r="2600" spans="84:84" x14ac:dyDescent="0.25">
      <c r="CF2600" s="118"/>
    </row>
    <row r="2601" spans="84:84" x14ac:dyDescent="0.25">
      <c r="CF2601" s="118"/>
    </row>
    <row r="2602" spans="84:84" x14ac:dyDescent="0.25">
      <c r="CF2602" s="118"/>
    </row>
    <row r="2603" spans="84:84" x14ac:dyDescent="0.25">
      <c r="CF2603" s="118"/>
    </row>
    <row r="2604" spans="84:84" x14ac:dyDescent="0.25">
      <c r="CF2604" s="118"/>
    </row>
    <row r="2605" spans="84:84" x14ac:dyDescent="0.25">
      <c r="CF2605" s="118"/>
    </row>
    <row r="2606" spans="84:84" x14ac:dyDescent="0.25">
      <c r="CF2606" s="118"/>
    </row>
    <row r="2607" spans="84:84" x14ac:dyDescent="0.25">
      <c r="CF2607" s="118"/>
    </row>
    <row r="2608" spans="84:84" x14ac:dyDescent="0.25">
      <c r="CF2608" s="118"/>
    </row>
    <row r="2609" spans="84:84" x14ac:dyDescent="0.25">
      <c r="CF2609" s="118"/>
    </row>
    <row r="2610" spans="84:84" x14ac:dyDescent="0.25">
      <c r="CF2610" s="118"/>
    </row>
    <row r="2611" spans="84:84" x14ac:dyDescent="0.25">
      <c r="CF2611" s="118"/>
    </row>
    <row r="2612" spans="84:84" x14ac:dyDescent="0.25">
      <c r="CF2612" s="118"/>
    </row>
    <row r="2613" spans="84:84" x14ac:dyDescent="0.25">
      <c r="CF2613" s="118"/>
    </row>
    <row r="2614" spans="84:84" x14ac:dyDescent="0.25">
      <c r="CF2614" s="118"/>
    </row>
    <row r="2615" spans="84:84" x14ac:dyDescent="0.25">
      <c r="CF2615" s="118"/>
    </row>
    <row r="2616" spans="84:84" x14ac:dyDescent="0.25">
      <c r="CF2616" s="118"/>
    </row>
    <row r="2617" spans="84:84" x14ac:dyDescent="0.25">
      <c r="CF2617" s="118"/>
    </row>
    <row r="2618" spans="84:84" x14ac:dyDescent="0.25">
      <c r="CF2618" s="118"/>
    </row>
    <row r="2619" spans="84:84" x14ac:dyDescent="0.25">
      <c r="CF2619" s="118"/>
    </row>
    <row r="2620" spans="84:84" x14ac:dyDescent="0.25">
      <c r="CF2620" s="118"/>
    </row>
    <row r="2621" spans="84:84" x14ac:dyDescent="0.25">
      <c r="CF2621" s="118"/>
    </row>
    <row r="2622" spans="84:84" x14ac:dyDescent="0.25">
      <c r="CF2622" s="118"/>
    </row>
    <row r="2623" spans="84:84" x14ac:dyDescent="0.25">
      <c r="CF2623" s="118"/>
    </row>
    <row r="2624" spans="84:84" x14ac:dyDescent="0.25">
      <c r="CF2624" s="118"/>
    </row>
    <row r="2625" spans="84:84" x14ac:dyDescent="0.25">
      <c r="CF2625" s="118"/>
    </row>
    <row r="2626" spans="84:84" x14ac:dyDescent="0.25">
      <c r="CF2626" s="118"/>
    </row>
    <row r="2627" spans="84:84" x14ac:dyDescent="0.25">
      <c r="CF2627" s="118"/>
    </row>
    <row r="2628" spans="84:84" x14ac:dyDescent="0.25">
      <c r="CF2628" s="118"/>
    </row>
    <row r="2629" spans="84:84" x14ac:dyDescent="0.25">
      <c r="CF2629" s="118"/>
    </row>
    <row r="2630" spans="84:84" x14ac:dyDescent="0.25">
      <c r="CF2630" s="118"/>
    </row>
    <row r="2631" spans="84:84" x14ac:dyDescent="0.25">
      <c r="CF2631" s="118"/>
    </row>
    <row r="2632" spans="84:84" x14ac:dyDescent="0.25">
      <c r="CF2632" s="118"/>
    </row>
    <row r="2633" spans="84:84" x14ac:dyDescent="0.25">
      <c r="CF2633" s="118"/>
    </row>
    <row r="2634" spans="84:84" x14ac:dyDescent="0.25">
      <c r="CF2634" s="118"/>
    </row>
    <row r="2635" spans="84:84" x14ac:dyDescent="0.25">
      <c r="CF2635" s="118"/>
    </row>
    <row r="2636" spans="84:84" x14ac:dyDescent="0.25">
      <c r="CF2636" s="118"/>
    </row>
    <row r="2637" spans="84:84" x14ac:dyDescent="0.25">
      <c r="CF2637" s="118"/>
    </row>
    <row r="2638" spans="84:84" x14ac:dyDescent="0.25">
      <c r="CF2638" s="118"/>
    </row>
    <row r="2639" spans="84:84" x14ac:dyDescent="0.25">
      <c r="CF2639" s="118"/>
    </row>
    <row r="2640" spans="84:84" x14ac:dyDescent="0.25">
      <c r="CF2640" s="118"/>
    </row>
    <row r="2641" spans="84:84" x14ac:dyDescent="0.25">
      <c r="CF2641" s="118"/>
    </row>
    <row r="2642" spans="84:84" x14ac:dyDescent="0.25">
      <c r="CF2642" s="118"/>
    </row>
    <row r="2643" spans="84:84" x14ac:dyDescent="0.25">
      <c r="CF2643" s="118"/>
    </row>
    <row r="2644" spans="84:84" x14ac:dyDescent="0.25">
      <c r="CF2644" s="118"/>
    </row>
    <row r="2645" spans="84:84" x14ac:dyDescent="0.25">
      <c r="CF2645" s="118"/>
    </row>
    <row r="2646" spans="84:84" x14ac:dyDescent="0.25">
      <c r="CF2646" s="118"/>
    </row>
    <row r="2647" spans="84:84" x14ac:dyDescent="0.25">
      <c r="CF2647" s="118"/>
    </row>
    <row r="2648" spans="84:84" x14ac:dyDescent="0.25">
      <c r="CF2648" s="118"/>
    </row>
    <row r="2649" spans="84:84" x14ac:dyDescent="0.25">
      <c r="CF2649" s="118"/>
    </row>
    <row r="2650" spans="84:84" x14ac:dyDescent="0.25">
      <c r="CF2650" s="118"/>
    </row>
    <row r="2651" spans="84:84" x14ac:dyDescent="0.25">
      <c r="CF2651" s="118"/>
    </row>
    <row r="2652" spans="84:84" x14ac:dyDescent="0.25">
      <c r="CF2652" s="118"/>
    </row>
    <row r="2653" spans="84:84" x14ac:dyDescent="0.25">
      <c r="CF2653" s="118"/>
    </row>
    <row r="2654" spans="84:84" x14ac:dyDescent="0.25">
      <c r="CF2654" s="118"/>
    </row>
    <row r="2655" spans="84:84" x14ac:dyDescent="0.25">
      <c r="CF2655" s="118"/>
    </row>
    <row r="2656" spans="84:84" x14ac:dyDescent="0.25">
      <c r="CF2656" s="118"/>
    </row>
    <row r="2657" spans="84:84" x14ac:dyDescent="0.25">
      <c r="CF2657" s="118"/>
    </row>
    <row r="2658" spans="84:84" x14ac:dyDescent="0.25">
      <c r="CF2658" s="118"/>
    </row>
    <row r="2659" spans="84:84" x14ac:dyDescent="0.25">
      <c r="CF2659" s="118"/>
    </row>
    <row r="2660" spans="84:84" x14ac:dyDescent="0.25">
      <c r="CF2660" s="118"/>
    </row>
    <row r="2661" spans="84:84" x14ac:dyDescent="0.25">
      <c r="CF2661" s="118"/>
    </row>
    <row r="2662" spans="84:84" x14ac:dyDescent="0.25">
      <c r="CF2662" s="118"/>
    </row>
    <row r="2663" spans="84:84" x14ac:dyDescent="0.25">
      <c r="CF2663" s="118"/>
    </row>
    <row r="2664" spans="84:84" x14ac:dyDescent="0.25">
      <c r="CF2664" s="118"/>
    </row>
    <row r="2665" spans="84:84" x14ac:dyDescent="0.25">
      <c r="CF2665" s="118"/>
    </row>
    <row r="2666" spans="84:84" x14ac:dyDescent="0.25">
      <c r="CF2666" s="118"/>
    </row>
    <row r="2667" spans="84:84" x14ac:dyDescent="0.25">
      <c r="CF2667" s="118"/>
    </row>
    <row r="2668" spans="84:84" x14ac:dyDescent="0.25">
      <c r="CF2668" s="118"/>
    </row>
    <row r="2669" spans="84:84" x14ac:dyDescent="0.25">
      <c r="CF2669" s="118"/>
    </row>
    <row r="2670" spans="84:84" x14ac:dyDescent="0.25">
      <c r="CF2670" s="118"/>
    </row>
    <row r="2671" spans="84:84" x14ac:dyDescent="0.25">
      <c r="CF2671" s="118"/>
    </row>
    <row r="2672" spans="84:84" x14ac:dyDescent="0.25">
      <c r="CF2672" s="118"/>
    </row>
    <row r="2673" spans="84:84" x14ac:dyDescent="0.25">
      <c r="CF2673" s="118"/>
    </row>
    <row r="2674" spans="84:84" x14ac:dyDescent="0.25">
      <c r="CF2674" s="118"/>
    </row>
    <row r="2675" spans="84:84" x14ac:dyDescent="0.25">
      <c r="CF2675" s="118"/>
    </row>
    <row r="2676" spans="84:84" x14ac:dyDescent="0.25">
      <c r="CF2676" s="118"/>
    </row>
    <row r="2677" spans="84:84" x14ac:dyDescent="0.25">
      <c r="CF2677" s="118"/>
    </row>
    <row r="2678" spans="84:84" x14ac:dyDescent="0.25">
      <c r="CF2678" s="118"/>
    </row>
    <row r="2679" spans="84:84" x14ac:dyDescent="0.25">
      <c r="CF2679" s="118"/>
    </row>
    <row r="2680" spans="84:84" x14ac:dyDescent="0.25">
      <c r="CF2680" s="118"/>
    </row>
    <row r="2681" spans="84:84" x14ac:dyDescent="0.25">
      <c r="CF2681" s="118"/>
    </row>
    <row r="2682" spans="84:84" x14ac:dyDescent="0.25">
      <c r="CF2682" s="118"/>
    </row>
    <row r="2683" spans="84:84" x14ac:dyDescent="0.25">
      <c r="CF2683" s="118"/>
    </row>
    <row r="2684" spans="84:84" x14ac:dyDescent="0.25">
      <c r="CF2684" s="118"/>
    </row>
    <row r="2685" spans="84:84" x14ac:dyDescent="0.25">
      <c r="CF2685" s="118"/>
    </row>
    <row r="2686" spans="84:84" x14ac:dyDescent="0.25">
      <c r="CF2686" s="118"/>
    </row>
    <row r="2687" spans="84:84" x14ac:dyDescent="0.25">
      <c r="CF2687" s="118"/>
    </row>
    <row r="2688" spans="84:84" x14ac:dyDescent="0.25">
      <c r="CF2688" s="118"/>
    </row>
    <row r="2689" spans="84:84" x14ac:dyDescent="0.25">
      <c r="CF2689" s="118"/>
    </row>
    <row r="2690" spans="84:84" x14ac:dyDescent="0.25">
      <c r="CF2690" s="118"/>
    </row>
    <row r="2691" spans="84:84" x14ac:dyDescent="0.25">
      <c r="CF2691" s="118"/>
    </row>
    <row r="2692" spans="84:84" x14ac:dyDescent="0.25">
      <c r="CF2692" s="118"/>
    </row>
    <row r="2693" spans="84:84" x14ac:dyDescent="0.25">
      <c r="CF2693" s="118"/>
    </row>
    <row r="2694" spans="84:84" x14ac:dyDescent="0.25">
      <c r="CF2694" s="118"/>
    </row>
    <row r="2695" spans="84:84" x14ac:dyDescent="0.25">
      <c r="CF2695" s="118"/>
    </row>
    <row r="2696" spans="84:84" x14ac:dyDescent="0.25">
      <c r="CF2696" s="118"/>
    </row>
    <row r="2697" spans="84:84" x14ac:dyDescent="0.25">
      <c r="CF2697" s="118"/>
    </row>
    <row r="2698" spans="84:84" x14ac:dyDescent="0.25">
      <c r="CF2698" s="118"/>
    </row>
    <row r="2699" spans="84:84" x14ac:dyDescent="0.25">
      <c r="CF2699" s="118"/>
    </row>
    <row r="2700" spans="84:84" x14ac:dyDescent="0.25">
      <c r="CF2700" s="118"/>
    </row>
    <row r="2701" spans="84:84" x14ac:dyDescent="0.25">
      <c r="CF2701" s="118"/>
    </row>
    <row r="2702" spans="84:84" x14ac:dyDescent="0.25">
      <c r="CF2702" s="118"/>
    </row>
    <row r="2703" spans="84:84" x14ac:dyDescent="0.25">
      <c r="CF2703" s="118"/>
    </row>
    <row r="2704" spans="84:84" x14ac:dyDescent="0.25">
      <c r="CF2704" s="118"/>
    </row>
    <row r="2705" spans="84:84" x14ac:dyDescent="0.25">
      <c r="CF2705" s="118"/>
    </row>
    <row r="2706" spans="84:84" x14ac:dyDescent="0.25">
      <c r="CF2706" s="118"/>
    </row>
    <row r="2707" spans="84:84" x14ac:dyDescent="0.25">
      <c r="CF2707" s="118"/>
    </row>
    <row r="2708" spans="84:84" x14ac:dyDescent="0.25">
      <c r="CF2708" s="118"/>
    </row>
    <row r="2709" spans="84:84" x14ac:dyDescent="0.25">
      <c r="CF2709" s="118"/>
    </row>
    <row r="2710" spans="84:84" x14ac:dyDescent="0.25">
      <c r="CF2710" s="118"/>
    </row>
    <row r="2711" spans="84:84" x14ac:dyDescent="0.25">
      <c r="CF2711" s="118"/>
    </row>
    <row r="2712" spans="84:84" x14ac:dyDescent="0.25">
      <c r="CF2712" s="118"/>
    </row>
    <row r="2713" spans="84:84" x14ac:dyDescent="0.25">
      <c r="CF2713" s="118"/>
    </row>
    <row r="2714" spans="84:84" x14ac:dyDescent="0.25">
      <c r="CF2714" s="118"/>
    </row>
    <row r="2715" spans="84:84" x14ac:dyDescent="0.25">
      <c r="CF2715" s="118"/>
    </row>
    <row r="2716" spans="84:84" x14ac:dyDescent="0.25">
      <c r="CF2716" s="118"/>
    </row>
    <row r="2717" spans="84:84" x14ac:dyDescent="0.25">
      <c r="CF2717" s="118"/>
    </row>
    <row r="2718" spans="84:84" x14ac:dyDescent="0.25">
      <c r="CF2718" s="118"/>
    </row>
    <row r="2719" spans="84:84" x14ac:dyDescent="0.25">
      <c r="CF2719" s="118"/>
    </row>
    <row r="2720" spans="84:84" x14ac:dyDescent="0.25">
      <c r="CF2720" s="118"/>
    </row>
    <row r="2721" spans="84:84" x14ac:dyDescent="0.25">
      <c r="CF2721" s="118"/>
    </row>
    <row r="2722" spans="84:84" x14ac:dyDescent="0.25">
      <c r="CF2722" s="118"/>
    </row>
    <row r="2723" spans="84:84" x14ac:dyDescent="0.25">
      <c r="CF2723" s="118"/>
    </row>
    <row r="2724" spans="84:84" x14ac:dyDescent="0.25">
      <c r="CF2724" s="118"/>
    </row>
    <row r="2725" spans="84:84" x14ac:dyDescent="0.25">
      <c r="CF2725" s="118"/>
    </row>
    <row r="2726" spans="84:84" x14ac:dyDescent="0.25">
      <c r="CF2726" s="118"/>
    </row>
    <row r="2727" spans="84:84" x14ac:dyDescent="0.25">
      <c r="CF2727" s="118"/>
    </row>
    <row r="2728" spans="84:84" x14ac:dyDescent="0.25">
      <c r="CF2728" s="118"/>
    </row>
    <row r="2729" spans="84:84" x14ac:dyDescent="0.25">
      <c r="CF2729" s="118"/>
    </row>
    <row r="2730" spans="84:84" x14ac:dyDescent="0.25">
      <c r="CF2730" s="118"/>
    </row>
    <row r="2731" spans="84:84" x14ac:dyDescent="0.25">
      <c r="CF2731" s="118"/>
    </row>
    <row r="2732" spans="84:84" x14ac:dyDescent="0.25">
      <c r="CF2732" s="118"/>
    </row>
    <row r="2733" spans="84:84" x14ac:dyDescent="0.25">
      <c r="CF2733" s="118"/>
    </row>
    <row r="2734" spans="84:84" x14ac:dyDescent="0.25">
      <c r="CF2734" s="118"/>
    </row>
    <row r="2735" spans="84:84" x14ac:dyDescent="0.25">
      <c r="CF2735" s="118"/>
    </row>
    <row r="2736" spans="84:84" x14ac:dyDescent="0.25">
      <c r="CF2736" s="118"/>
    </row>
    <row r="2737" spans="84:84" x14ac:dyDescent="0.25">
      <c r="CF2737" s="118"/>
    </row>
    <row r="2738" spans="84:84" x14ac:dyDescent="0.25">
      <c r="CF2738" s="118"/>
    </row>
    <row r="2739" spans="84:84" x14ac:dyDescent="0.25">
      <c r="CF2739" s="118"/>
    </row>
    <row r="2740" spans="84:84" x14ac:dyDescent="0.25">
      <c r="CF2740" s="118"/>
    </row>
    <row r="2741" spans="84:84" x14ac:dyDescent="0.25">
      <c r="CF2741" s="118"/>
    </row>
    <row r="2742" spans="84:84" x14ac:dyDescent="0.25">
      <c r="CF2742" s="118"/>
    </row>
    <row r="2743" spans="84:84" x14ac:dyDescent="0.25">
      <c r="CF2743" s="118"/>
    </row>
    <row r="2744" spans="84:84" x14ac:dyDescent="0.25">
      <c r="CF2744" s="118"/>
    </row>
    <row r="2745" spans="84:84" x14ac:dyDescent="0.25">
      <c r="CF2745" s="118"/>
    </row>
    <row r="2746" spans="84:84" x14ac:dyDescent="0.25">
      <c r="CF2746" s="118"/>
    </row>
    <row r="2747" spans="84:84" x14ac:dyDescent="0.25">
      <c r="CF2747" s="118"/>
    </row>
    <row r="2748" spans="84:84" x14ac:dyDescent="0.25">
      <c r="CF2748" s="118"/>
    </row>
    <row r="2749" spans="84:84" x14ac:dyDescent="0.25">
      <c r="CF2749" s="118"/>
    </row>
    <row r="2750" spans="84:84" x14ac:dyDescent="0.25">
      <c r="CF2750" s="118"/>
    </row>
    <row r="2751" spans="84:84" x14ac:dyDescent="0.25">
      <c r="CF2751" s="118"/>
    </row>
    <row r="2752" spans="84:84" x14ac:dyDescent="0.25">
      <c r="CF2752" s="118"/>
    </row>
    <row r="2753" spans="84:84" x14ac:dyDescent="0.25">
      <c r="CF2753" s="118"/>
    </row>
    <row r="2754" spans="84:84" x14ac:dyDescent="0.25">
      <c r="CF2754" s="118"/>
    </row>
    <row r="2755" spans="84:84" x14ac:dyDescent="0.25">
      <c r="CF2755" s="118"/>
    </row>
    <row r="2756" spans="84:84" x14ac:dyDescent="0.25">
      <c r="CF2756" s="118"/>
    </row>
    <row r="2757" spans="84:84" x14ac:dyDescent="0.25">
      <c r="CF2757" s="118"/>
    </row>
    <row r="2758" spans="84:84" x14ac:dyDescent="0.25">
      <c r="CF2758" s="118"/>
    </row>
    <row r="2759" spans="84:84" x14ac:dyDescent="0.25">
      <c r="CF2759" s="118"/>
    </row>
    <row r="2760" spans="84:84" x14ac:dyDescent="0.25">
      <c r="CF2760" s="118"/>
    </row>
    <row r="2761" spans="84:84" x14ac:dyDescent="0.25">
      <c r="CF2761" s="118"/>
    </row>
    <row r="2762" spans="84:84" x14ac:dyDescent="0.25">
      <c r="CF2762" s="118"/>
    </row>
    <row r="2763" spans="84:84" x14ac:dyDescent="0.25">
      <c r="CF2763" s="118"/>
    </row>
    <row r="2764" spans="84:84" x14ac:dyDescent="0.25">
      <c r="CF2764" s="118"/>
    </row>
    <row r="2765" spans="84:84" x14ac:dyDescent="0.25">
      <c r="CF2765" s="118"/>
    </row>
    <row r="2766" spans="84:84" x14ac:dyDescent="0.25">
      <c r="CF2766" s="118"/>
    </row>
    <row r="2767" spans="84:84" x14ac:dyDescent="0.25">
      <c r="CF2767" s="118"/>
    </row>
    <row r="2768" spans="84:84" x14ac:dyDescent="0.25">
      <c r="CF2768" s="118"/>
    </row>
    <row r="2769" spans="84:84" x14ac:dyDescent="0.25">
      <c r="CF2769" s="118"/>
    </row>
    <row r="2770" spans="84:84" x14ac:dyDescent="0.25">
      <c r="CF2770" s="118"/>
    </row>
    <row r="2771" spans="84:84" x14ac:dyDescent="0.25">
      <c r="CF2771" s="118"/>
    </row>
    <row r="2772" spans="84:84" x14ac:dyDescent="0.25">
      <c r="CF2772" s="118"/>
    </row>
    <row r="2773" spans="84:84" x14ac:dyDescent="0.25">
      <c r="CF2773" s="118"/>
    </row>
    <row r="2774" spans="84:84" x14ac:dyDescent="0.25">
      <c r="CF2774" s="118"/>
    </row>
    <row r="2775" spans="84:84" x14ac:dyDescent="0.25">
      <c r="CF2775" s="118"/>
    </row>
    <row r="2776" spans="84:84" x14ac:dyDescent="0.25">
      <c r="CF2776" s="118"/>
    </row>
    <row r="2777" spans="84:84" x14ac:dyDescent="0.25">
      <c r="CF2777" s="118"/>
    </row>
    <row r="2778" spans="84:84" x14ac:dyDescent="0.25">
      <c r="CF2778" s="118"/>
    </row>
    <row r="2779" spans="84:84" x14ac:dyDescent="0.25">
      <c r="CF2779" s="118"/>
    </row>
    <row r="2780" spans="84:84" x14ac:dyDescent="0.25">
      <c r="CF2780" s="118"/>
    </row>
    <row r="2781" spans="84:84" x14ac:dyDescent="0.25">
      <c r="CF2781" s="118"/>
    </row>
    <row r="2782" spans="84:84" x14ac:dyDescent="0.25">
      <c r="CF2782" s="118"/>
    </row>
    <row r="2783" spans="84:84" x14ac:dyDescent="0.25">
      <c r="CF2783" s="118"/>
    </row>
    <row r="2784" spans="84:84" x14ac:dyDescent="0.25">
      <c r="CF2784" s="118"/>
    </row>
    <row r="2785" spans="84:84" x14ac:dyDescent="0.25">
      <c r="CF2785" s="118"/>
    </row>
    <row r="2786" spans="84:84" x14ac:dyDescent="0.25">
      <c r="CF2786" s="118"/>
    </row>
    <row r="2787" spans="84:84" x14ac:dyDescent="0.25">
      <c r="CF2787" s="118"/>
    </row>
    <row r="2788" spans="84:84" x14ac:dyDescent="0.25">
      <c r="CF2788" s="118"/>
    </row>
    <row r="2789" spans="84:84" x14ac:dyDescent="0.25">
      <c r="CF2789" s="118"/>
    </row>
    <row r="2790" spans="84:84" x14ac:dyDescent="0.25">
      <c r="CF2790" s="118"/>
    </row>
    <row r="2791" spans="84:84" x14ac:dyDescent="0.25">
      <c r="CF2791" s="118"/>
    </row>
    <row r="2792" spans="84:84" x14ac:dyDescent="0.25">
      <c r="CF2792" s="118"/>
    </row>
    <row r="2793" spans="84:84" x14ac:dyDescent="0.25">
      <c r="CF2793" s="118"/>
    </row>
    <row r="2794" spans="84:84" x14ac:dyDescent="0.25">
      <c r="CF2794" s="118"/>
    </row>
    <row r="2795" spans="84:84" x14ac:dyDescent="0.25">
      <c r="CF2795" s="118"/>
    </row>
    <row r="2796" spans="84:84" x14ac:dyDescent="0.25">
      <c r="CF2796" s="118"/>
    </row>
    <row r="2797" spans="84:84" x14ac:dyDescent="0.25">
      <c r="CF2797" s="118"/>
    </row>
    <row r="2798" spans="84:84" x14ac:dyDescent="0.25">
      <c r="CF2798" s="118"/>
    </row>
    <row r="2799" spans="84:84" x14ac:dyDescent="0.25">
      <c r="CF2799" s="118"/>
    </row>
    <row r="2800" spans="84:84" x14ac:dyDescent="0.25">
      <c r="CF2800" s="118"/>
    </row>
    <row r="2801" spans="84:84" x14ac:dyDescent="0.25">
      <c r="CF2801" s="118"/>
    </row>
    <row r="2802" spans="84:84" x14ac:dyDescent="0.25">
      <c r="CF2802" s="118"/>
    </row>
    <row r="2803" spans="84:84" x14ac:dyDescent="0.25">
      <c r="CF2803" s="118"/>
    </row>
    <row r="2804" spans="84:84" x14ac:dyDescent="0.25">
      <c r="CF2804" s="118"/>
    </row>
    <row r="2805" spans="84:84" x14ac:dyDescent="0.25">
      <c r="CF2805" s="118"/>
    </row>
    <row r="2806" spans="84:84" x14ac:dyDescent="0.25">
      <c r="CF2806" s="118"/>
    </row>
    <row r="2807" spans="84:84" x14ac:dyDescent="0.25">
      <c r="CF2807" s="118"/>
    </row>
    <row r="2808" spans="84:84" x14ac:dyDescent="0.25">
      <c r="CF2808" s="118"/>
    </row>
    <row r="2809" spans="84:84" x14ac:dyDescent="0.25">
      <c r="CF2809" s="118"/>
    </row>
    <row r="2810" spans="84:84" x14ac:dyDescent="0.25">
      <c r="CF2810" s="118"/>
    </row>
    <row r="2811" spans="84:84" x14ac:dyDescent="0.25">
      <c r="CF2811" s="118"/>
    </row>
    <row r="2812" spans="84:84" x14ac:dyDescent="0.25">
      <c r="CF2812" s="118"/>
    </row>
    <row r="2813" spans="84:84" x14ac:dyDescent="0.25">
      <c r="CF2813" s="118"/>
    </row>
    <row r="2814" spans="84:84" x14ac:dyDescent="0.25">
      <c r="CF2814" s="118"/>
    </row>
    <row r="2815" spans="84:84" x14ac:dyDescent="0.25">
      <c r="CF2815" s="118"/>
    </row>
    <row r="2816" spans="84:84" x14ac:dyDescent="0.25">
      <c r="CF2816" s="118"/>
    </row>
    <row r="2817" spans="84:84" x14ac:dyDescent="0.25">
      <c r="CF2817" s="118"/>
    </row>
    <row r="2818" spans="84:84" x14ac:dyDescent="0.25">
      <c r="CF2818" s="118"/>
    </row>
    <row r="2819" spans="84:84" x14ac:dyDescent="0.25">
      <c r="CF2819" s="118"/>
    </row>
    <row r="2820" spans="84:84" x14ac:dyDescent="0.25">
      <c r="CF2820" s="118"/>
    </row>
    <row r="2821" spans="84:84" x14ac:dyDescent="0.25">
      <c r="CF2821" s="118"/>
    </row>
    <row r="2822" spans="84:84" x14ac:dyDescent="0.25">
      <c r="CF2822" s="118"/>
    </row>
    <row r="2823" spans="84:84" x14ac:dyDescent="0.25">
      <c r="CF2823" s="118"/>
    </row>
    <row r="2824" spans="84:84" x14ac:dyDescent="0.25">
      <c r="CF2824" s="118"/>
    </row>
    <row r="2825" spans="84:84" x14ac:dyDescent="0.25">
      <c r="CF2825" s="118"/>
    </row>
    <row r="2826" spans="84:84" x14ac:dyDescent="0.25">
      <c r="CF2826" s="118"/>
    </row>
    <row r="2827" spans="84:84" x14ac:dyDescent="0.25">
      <c r="CF2827" s="118"/>
    </row>
    <row r="2828" spans="84:84" x14ac:dyDescent="0.25">
      <c r="CF2828" s="118"/>
    </row>
    <row r="2829" spans="84:84" x14ac:dyDescent="0.25">
      <c r="CF2829" s="118"/>
    </row>
    <row r="2830" spans="84:84" x14ac:dyDescent="0.25">
      <c r="CF2830" s="118"/>
    </row>
    <row r="2831" spans="84:84" x14ac:dyDescent="0.25">
      <c r="CF2831" s="118"/>
    </row>
    <row r="2832" spans="84:84" x14ac:dyDescent="0.25">
      <c r="CF2832" s="118"/>
    </row>
    <row r="2833" spans="84:84" x14ac:dyDescent="0.25">
      <c r="CF2833" s="118"/>
    </row>
    <row r="2834" spans="84:84" x14ac:dyDescent="0.25">
      <c r="CF2834" s="118"/>
    </row>
    <row r="2835" spans="84:84" x14ac:dyDescent="0.25">
      <c r="CF2835" s="118"/>
    </row>
    <row r="2836" spans="84:84" x14ac:dyDescent="0.25">
      <c r="CF2836" s="118"/>
    </row>
    <row r="2837" spans="84:84" x14ac:dyDescent="0.25">
      <c r="CF2837" s="118"/>
    </row>
    <row r="2838" spans="84:84" x14ac:dyDescent="0.25">
      <c r="CF2838" s="118"/>
    </row>
    <row r="2839" spans="84:84" x14ac:dyDescent="0.25">
      <c r="CF2839" s="118"/>
    </row>
    <row r="2840" spans="84:84" x14ac:dyDescent="0.25">
      <c r="CF2840" s="118"/>
    </row>
    <row r="2841" spans="84:84" x14ac:dyDescent="0.25">
      <c r="CF2841" s="118"/>
    </row>
    <row r="2842" spans="84:84" x14ac:dyDescent="0.25">
      <c r="CF2842" s="118"/>
    </row>
    <row r="2843" spans="84:84" x14ac:dyDescent="0.25">
      <c r="CF2843" s="118"/>
    </row>
    <row r="2844" spans="84:84" x14ac:dyDescent="0.25">
      <c r="CF2844" s="118"/>
    </row>
    <row r="2845" spans="84:84" x14ac:dyDescent="0.25">
      <c r="CF2845" s="118"/>
    </row>
    <row r="2846" spans="84:84" x14ac:dyDescent="0.25">
      <c r="CF2846" s="118"/>
    </row>
    <row r="2847" spans="84:84" x14ac:dyDescent="0.25">
      <c r="CF2847" s="118"/>
    </row>
    <row r="2848" spans="84:84" x14ac:dyDescent="0.25">
      <c r="CF2848" s="118"/>
    </row>
    <row r="2849" spans="84:84" x14ac:dyDescent="0.25">
      <c r="CF2849" s="118"/>
    </row>
    <row r="2850" spans="84:84" x14ac:dyDescent="0.25">
      <c r="CF2850" s="118"/>
    </row>
    <row r="2851" spans="84:84" x14ac:dyDescent="0.25">
      <c r="CF2851" s="118"/>
    </row>
    <row r="2852" spans="84:84" x14ac:dyDescent="0.25">
      <c r="CF2852" s="118"/>
    </row>
    <row r="2853" spans="84:84" x14ac:dyDescent="0.25">
      <c r="CF2853" s="118"/>
    </row>
    <row r="2854" spans="84:84" x14ac:dyDescent="0.25">
      <c r="CF2854" s="118"/>
    </row>
    <row r="2855" spans="84:84" x14ac:dyDescent="0.25">
      <c r="CF2855" s="118"/>
    </row>
    <row r="2856" spans="84:84" x14ac:dyDescent="0.25">
      <c r="CF2856" s="118"/>
    </row>
    <row r="2857" spans="84:84" x14ac:dyDescent="0.25">
      <c r="CF2857" s="118"/>
    </row>
    <row r="2858" spans="84:84" x14ac:dyDescent="0.25">
      <c r="CF2858" s="118"/>
    </row>
    <row r="2859" spans="84:84" x14ac:dyDescent="0.25">
      <c r="CF2859" s="118"/>
    </row>
    <row r="2860" spans="84:84" x14ac:dyDescent="0.25">
      <c r="CF2860" s="118"/>
    </row>
    <row r="2861" spans="84:84" x14ac:dyDescent="0.25">
      <c r="CF2861" s="118"/>
    </row>
    <row r="2862" spans="84:84" x14ac:dyDescent="0.25">
      <c r="CF2862" s="118"/>
    </row>
    <row r="2863" spans="84:84" x14ac:dyDescent="0.25">
      <c r="CF2863" s="118"/>
    </row>
    <row r="2864" spans="84:84" x14ac:dyDescent="0.25">
      <c r="CF2864" s="118"/>
    </row>
    <row r="2865" spans="84:84" x14ac:dyDescent="0.25">
      <c r="CF2865" s="118"/>
    </row>
    <row r="2866" spans="84:84" x14ac:dyDescent="0.25">
      <c r="CF2866" s="118"/>
    </row>
    <row r="2867" spans="84:84" x14ac:dyDescent="0.25">
      <c r="CF2867" s="118"/>
    </row>
    <row r="2868" spans="84:84" x14ac:dyDescent="0.25">
      <c r="CF2868" s="118"/>
    </row>
    <row r="2869" spans="84:84" x14ac:dyDescent="0.25">
      <c r="CF2869" s="118"/>
    </row>
    <row r="2870" spans="84:84" x14ac:dyDescent="0.25">
      <c r="CF2870" s="118"/>
    </row>
    <row r="2871" spans="84:84" x14ac:dyDescent="0.25">
      <c r="CF2871" s="118"/>
    </row>
    <row r="2872" spans="84:84" x14ac:dyDescent="0.25">
      <c r="CF2872" s="118"/>
    </row>
    <row r="2873" spans="84:84" x14ac:dyDescent="0.25">
      <c r="CF2873" s="118"/>
    </row>
    <row r="2874" spans="84:84" x14ac:dyDescent="0.25">
      <c r="CF2874" s="118"/>
    </row>
    <row r="2875" spans="84:84" x14ac:dyDescent="0.25">
      <c r="CF2875" s="118"/>
    </row>
    <row r="2876" spans="84:84" x14ac:dyDescent="0.25">
      <c r="CF2876" s="118"/>
    </row>
    <row r="2877" spans="84:84" x14ac:dyDescent="0.25">
      <c r="CF2877" s="118"/>
    </row>
    <row r="2878" spans="84:84" x14ac:dyDescent="0.25">
      <c r="CF2878" s="118"/>
    </row>
    <row r="2879" spans="84:84" x14ac:dyDescent="0.25">
      <c r="CF2879" s="118"/>
    </row>
    <row r="2880" spans="84:84" x14ac:dyDescent="0.25">
      <c r="CF2880" s="118"/>
    </row>
    <row r="2881" spans="84:84" x14ac:dyDescent="0.25">
      <c r="CF2881" s="118"/>
    </row>
    <row r="2882" spans="84:84" x14ac:dyDescent="0.25">
      <c r="CF2882" s="118"/>
    </row>
    <row r="2883" spans="84:84" x14ac:dyDescent="0.25">
      <c r="CF2883" s="118"/>
    </row>
    <row r="2884" spans="84:84" x14ac:dyDescent="0.25">
      <c r="CF2884" s="118"/>
    </row>
    <row r="2885" spans="84:84" x14ac:dyDescent="0.25">
      <c r="CF2885" s="118"/>
    </row>
    <row r="2886" spans="84:84" x14ac:dyDescent="0.25">
      <c r="CF2886" s="118"/>
    </row>
    <row r="2887" spans="84:84" x14ac:dyDescent="0.25">
      <c r="CF2887" s="118"/>
    </row>
    <row r="2888" spans="84:84" x14ac:dyDescent="0.25">
      <c r="CF2888" s="118"/>
    </row>
    <row r="2889" spans="84:84" x14ac:dyDescent="0.25">
      <c r="CF2889" s="118"/>
    </row>
    <row r="2890" spans="84:84" x14ac:dyDescent="0.25">
      <c r="CF2890" s="118"/>
    </row>
    <row r="2891" spans="84:84" x14ac:dyDescent="0.25">
      <c r="CF2891" s="118"/>
    </row>
    <row r="2892" spans="84:84" x14ac:dyDescent="0.25">
      <c r="CF2892" s="118"/>
    </row>
    <row r="2893" spans="84:84" x14ac:dyDescent="0.25">
      <c r="CF2893" s="118"/>
    </row>
    <row r="2894" spans="84:84" x14ac:dyDescent="0.25">
      <c r="CF2894" s="118"/>
    </row>
    <row r="2895" spans="84:84" x14ac:dyDescent="0.25">
      <c r="CF2895" s="118"/>
    </row>
    <row r="2896" spans="84:84" x14ac:dyDescent="0.25">
      <c r="CF2896" s="118"/>
    </row>
    <row r="2897" spans="84:84" x14ac:dyDescent="0.25">
      <c r="CF2897" s="118"/>
    </row>
    <row r="2898" spans="84:84" x14ac:dyDescent="0.25">
      <c r="CF2898" s="118"/>
    </row>
    <row r="2899" spans="84:84" x14ac:dyDescent="0.25">
      <c r="CF2899" s="118"/>
    </row>
    <row r="2900" spans="84:84" x14ac:dyDescent="0.25">
      <c r="CF2900" s="118"/>
    </row>
    <row r="2901" spans="84:84" x14ac:dyDescent="0.25">
      <c r="CF2901" s="118"/>
    </row>
    <row r="2902" spans="84:84" x14ac:dyDescent="0.25">
      <c r="CF2902" s="118"/>
    </row>
    <row r="2903" spans="84:84" x14ac:dyDescent="0.25">
      <c r="CF2903" s="118"/>
    </row>
    <row r="2904" spans="84:84" x14ac:dyDescent="0.25">
      <c r="CF2904" s="118"/>
    </row>
    <row r="2905" spans="84:84" x14ac:dyDescent="0.25">
      <c r="CF2905" s="118"/>
    </row>
    <row r="2906" spans="84:84" x14ac:dyDescent="0.25">
      <c r="CF2906" s="118"/>
    </row>
    <row r="2907" spans="84:84" x14ac:dyDescent="0.25">
      <c r="CF2907" s="118"/>
    </row>
    <row r="2908" spans="84:84" x14ac:dyDescent="0.25">
      <c r="CF2908" s="118"/>
    </row>
    <row r="2909" spans="84:84" x14ac:dyDescent="0.25">
      <c r="CF2909" s="118"/>
    </row>
    <row r="2910" spans="84:84" x14ac:dyDescent="0.25">
      <c r="CF2910" s="118"/>
    </row>
    <row r="2911" spans="84:84" x14ac:dyDescent="0.25">
      <c r="CF2911" s="118"/>
    </row>
    <row r="2912" spans="84:84" x14ac:dyDescent="0.25">
      <c r="CF2912" s="118"/>
    </row>
    <row r="2913" spans="84:84" x14ac:dyDescent="0.25">
      <c r="CF2913" s="118"/>
    </row>
    <row r="2914" spans="84:84" x14ac:dyDescent="0.25">
      <c r="CF2914" s="118"/>
    </row>
    <row r="2915" spans="84:84" x14ac:dyDescent="0.25">
      <c r="CF2915" s="118"/>
    </row>
    <row r="2916" spans="84:84" x14ac:dyDescent="0.25">
      <c r="CF2916" s="118"/>
    </row>
    <row r="2917" spans="84:84" x14ac:dyDescent="0.25">
      <c r="CF2917" s="118"/>
    </row>
    <row r="2918" spans="84:84" x14ac:dyDescent="0.25">
      <c r="CF2918" s="118"/>
    </row>
    <row r="2919" spans="84:84" x14ac:dyDescent="0.25">
      <c r="CF2919" s="118"/>
    </row>
    <row r="2920" spans="84:84" x14ac:dyDescent="0.25">
      <c r="CF2920" s="118"/>
    </row>
    <row r="2921" spans="84:84" x14ac:dyDescent="0.25">
      <c r="CF2921" s="118"/>
    </row>
    <row r="2922" spans="84:84" x14ac:dyDescent="0.25">
      <c r="CF2922" s="118"/>
    </row>
    <row r="2923" spans="84:84" x14ac:dyDescent="0.25">
      <c r="CF2923" s="118"/>
    </row>
    <row r="2924" spans="84:84" x14ac:dyDescent="0.25">
      <c r="CF2924" s="118"/>
    </row>
    <row r="2925" spans="84:84" x14ac:dyDescent="0.25">
      <c r="CF2925" s="118"/>
    </row>
    <row r="2926" spans="84:84" x14ac:dyDescent="0.25">
      <c r="CF2926" s="118"/>
    </row>
    <row r="2927" spans="84:84" x14ac:dyDescent="0.25">
      <c r="CF2927" s="118"/>
    </row>
    <row r="2928" spans="84:84" x14ac:dyDescent="0.25">
      <c r="CF2928" s="118"/>
    </row>
    <row r="2929" spans="84:84" x14ac:dyDescent="0.25">
      <c r="CF2929" s="118"/>
    </row>
    <row r="2930" spans="84:84" x14ac:dyDescent="0.25">
      <c r="CF2930" s="118"/>
    </row>
    <row r="2931" spans="84:84" x14ac:dyDescent="0.25">
      <c r="CF2931" s="118"/>
    </row>
    <row r="2932" spans="84:84" x14ac:dyDescent="0.25">
      <c r="CF2932" s="118"/>
    </row>
    <row r="2933" spans="84:84" x14ac:dyDescent="0.25">
      <c r="CF2933" s="118"/>
    </row>
    <row r="2934" spans="84:84" x14ac:dyDescent="0.25">
      <c r="CF2934" s="118"/>
    </row>
    <row r="2935" spans="84:84" x14ac:dyDescent="0.25">
      <c r="CF2935" s="118"/>
    </row>
    <row r="2936" spans="84:84" x14ac:dyDescent="0.25">
      <c r="CF2936" s="118"/>
    </row>
    <row r="2937" spans="84:84" x14ac:dyDescent="0.25">
      <c r="CF2937" s="118"/>
    </row>
    <row r="2938" spans="84:84" x14ac:dyDescent="0.25">
      <c r="CF2938" s="118"/>
    </row>
    <row r="2939" spans="84:84" x14ac:dyDescent="0.25">
      <c r="CF2939" s="118"/>
    </row>
    <row r="2940" spans="84:84" x14ac:dyDescent="0.25">
      <c r="CF2940" s="118"/>
    </row>
    <row r="2941" spans="84:84" x14ac:dyDescent="0.25">
      <c r="CF2941" s="118"/>
    </row>
    <row r="2942" spans="84:84" x14ac:dyDescent="0.25">
      <c r="CF2942" s="118"/>
    </row>
    <row r="2943" spans="84:84" x14ac:dyDescent="0.25">
      <c r="CF2943" s="118"/>
    </row>
    <row r="2944" spans="84:84" x14ac:dyDescent="0.25">
      <c r="CF2944" s="118"/>
    </row>
    <row r="2945" spans="84:84" x14ac:dyDescent="0.25">
      <c r="CF2945" s="118"/>
    </row>
    <row r="2946" spans="84:84" x14ac:dyDescent="0.25">
      <c r="CF2946" s="118"/>
    </row>
    <row r="2947" spans="84:84" x14ac:dyDescent="0.25">
      <c r="CF2947" s="118"/>
    </row>
    <row r="2948" spans="84:84" x14ac:dyDescent="0.25">
      <c r="CF2948" s="118"/>
    </row>
    <row r="2949" spans="84:84" x14ac:dyDescent="0.25">
      <c r="CF2949" s="118"/>
    </row>
    <row r="2950" spans="84:84" x14ac:dyDescent="0.25">
      <c r="CF2950" s="118"/>
    </row>
    <row r="2951" spans="84:84" x14ac:dyDescent="0.25">
      <c r="CF2951" s="118"/>
    </row>
    <row r="2952" spans="84:84" x14ac:dyDescent="0.25">
      <c r="CF2952" s="118"/>
    </row>
    <row r="2953" spans="84:84" x14ac:dyDescent="0.25">
      <c r="CF2953" s="118"/>
    </row>
    <row r="2954" spans="84:84" x14ac:dyDescent="0.25">
      <c r="CF2954" s="118"/>
    </row>
    <row r="2955" spans="84:84" x14ac:dyDescent="0.25">
      <c r="CF2955" s="118"/>
    </row>
    <row r="2956" spans="84:84" x14ac:dyDescent="0.25">
      <c r="CF2956" s="118"/>
    </row>
    <row r="2957" spans="84:84" x14ac:dyDescent="0.25">
      <c r="CF2957" s="118"/>
    </row>
    <row r="2958" spans="84:84" x14ac:dyDescent="0.25">
      <c r="CF2958" s="118"/>
    </row>
    <row r="2959" spans="84:84" x14ac:dyDescent="0.25">
      <c r="CF2959" s="118"/>
    </row>
    <row r="2960" spans="84:84" x14ac:dyDescent="0.25">
      <c r="CF2960" s="118"/>
    </row>
    <row r="2961" spans="84:84" x14ac:dyDescent="0.25">
      <c r="CF2961" s="118"/>
    </row>
    <row r="2962" spans="84:84" x14ac:dyDescent="0.25">
      <c r="CF2962" s="118"/>
    </row>
    <row r="2963" spans="84:84" x14ac:dyDescent="0.25">
      <c r="CF2963" s="118"/>
    </row>
    <row r="2964" spans="84:84" x14ac:dyDescent="0.25">
      <c r="CF2964" s="118"/>
    </row>
    <row r="2965" spans="84:84" x14ac:dyDescent="0.25">
      <c r="CF2965" s="118"/>
    </row>
    <row r="2966" spans="84:84" x14ac:dyDescent="0.25">
      <c r="CF2966" s="118"/>
    </row>
    <row r="2967" spans="84:84" x14ac:dyDescent="0.25">
      <c r="CF2967" s="118"/>
    </row>
    <row r="2968" spans="84:84" x14ac:dyDescent="0.25">
      <c r="CF2968" s="118"/>
    </row>
    <row r="2969" spans="84:84" x14ac:dyDescent="0.25">
      <c r="CF2969" s="118"/>
    </row>
    <row r="2970" spans="84:84" x14ac:dyDescent="0.25">
      <c r="CF2970" s="118"/>
    </row>
    <row r="2971" spans="84:84" x14ac:dyDescent="0.25">
      <c r="CF2971" s="118"/>
    </row>
    <row r="2972" spans="84:84" x14ac:dyDescent="0.25">
      <c r="CF2972" s="118"/>
    </row>
    <row r="2973" spans="84:84" x14ac:dyDescent="0.25">
      <c r="CF2973" s="118"/>
    </row>
    <row r="2974" spans="84:84" x14ac:dyDescent="0.25">
      <c r="CF2974" s="118"/>
    </row>
    <row r="2975" spans="84:84" x14ac:dyDescent="0.25">
      <c r="CF2975" s="118"/>
    </row>
    <row r="2976" spans="84:84" x14ac:dyDescent="0.25">
      <c r="CF2976" s="118"/>
    </row>
    <row r="2977" spans="84:84" x14ac:dyDescent="0.25">
      <c r="CF2977" s="118"/>
    </row>
    <row r="2978" spans="84:84" x14ac:dyDescent="0.25">
      <c r="CF2978" s="118"/>
    </row>
    <row r="2979" spans="84:84" x14ac:dyDescent="0.25">
      <c r="CF2979" s="118"/>
    </row>
    <row r="2980" spans="84:84" x14ac:dyDescent="0.25">
      <c r="CF2980" s="118"/>
    </row>
    <row r="2981" spans="84:84" x14ac:dyDescent="0.25">
      <c r="CF2981" s="118"/>
    </row>
    <row r="2982" spans="84:84" x14ac:dyDescent="0.25">
      <c r="CF2982" s="118"/>
    </row>
    <row r="2983" spans="84:84" x14ac:dyDescent="0.25">
      <c r="CF2983" s="118"/>
    </row>
    <row r="2984" spans="84:84" x14ac:dyDescent="0.25">
      <c r="CF2984" s="118"/>
    </row>
    <row r="2985" spans="84:84" x14ac:dyDescent="0.25">
      <c r="CF2985" s="118"/>
    </row>
    <row r="2986" spans="84:84" x14ac:dyDescent="0.25">
      <c r="CF2986" s="118"/>
    </row>
    <row r="2987" spans="84:84" x14ac:dyDescent="0.25">
      <c r="CF2987" s="118"/>
    </row>
    <row r="2988" spans="84:84" x14ac:dyDescent="0.25">
      <c r="CF2988" s="118"/>
    </row>
    <row r="2989" spans="84:84" x14ac:dyDescent="0.25">
      <c r="CF2989" s="118"/>
    </row>
    <row r="2990" spans="84:84" x14ac:dyDescent="0.25">
      <c r="CF2990" s="118"/>
    </row>
    <row r="2991" spans="84:84" x14ac:dyDescent="0.25">
      <c r="CF2991" s="118"/>
    </row>
    <row r="2992" spans="84:84" x14ac:dyDescent="0.25">
      <c r="CF2992" s="118"/>
    </row>
    <row r="2993" spans="84:84" x14ac:dyDescent="0.25">
      <c r="CF2993" s="118"/>
    </row>
    <row r="2994" spans="84:84" x14ac:dyDescent="0.25">
      <c r="CF2994" s="118"/>
    </row>
    <row r="2995" spans="84:84" x14ac:dyDescent="0.25">
      <c r="CF2995" s="118"/>
    </row>
    <row r="2996" spans="84:84" x14ac:dyDescent="0.25">
      <c r="CF2996" s="118"/>
    </row>
    <row r="2997" spans="84:84" x14ac:dyDescent="0.25">
      <c r="CF2997" s="118"/>
    </row>
    <row r="2998" spans="84:84" x14ac:dyDescent="0.25">
      <c r="CF2998" s="118"/>
    </row>
    <row r="2999" spans="84:84" x14ac:dyDescent="0.25">
      <c r="CF2999" s="118"/>
    </row>
    <row r="3000" spans="84:84" x14ac:dyDescent="0.25">
      <c r="CF3000" s="118"/>
    </row>
    <row r="3001" spans="84:84" x14ac:dyDescent="0.25">
      <c r="CF3001" s="118"/>
    </row>
    <row r="3002" spans="84:84" x14ac:dyDescent="0.25">
      <c r="CF3002" s="118"/>
    </row>
    <row r="3003" spans="84:84" x14ac:dyDescent="0.25">
      <c r="CF3003" s="118"/>
    </row>
    <row r="3004" spans="84:84" x14ac:dyDescent="0.25">
      <c r="CF3004" s="118"/>
    </row>
    <row r="3005" spans="84:84" x14ac:dyDescent="0.25">
      <c r="CF3005" s="118"/>
    </row>
    <row r="3006" spans="84:84" x14ac:dyDescent="0.25">
      <c r="CF3006" s="118"/>
    </row>
    <row r="3007" spans="84:84" x14ac:dyDescent="0.25">
      <c r="CF3007" s="118"/>
    </row>
    <row r="3008" spans="84:84" x14ac:dyDescent="0.25">
      <c r="CF3008" s="118"/>
    </row>
    <row r="3009" spans="84:84" x14ac:dyDescent="0.25">
      <c r="CF3009" s="118"/>
    </row>
    <row r="3010" spans="84:84" x14ac:dyDescent="0.25">
      <c r="CF3010" s="118"/>
    </row>
    <row r="3011" spans="84:84" x14ac:dyDescent="0.25">
      <c r="CF3011" s="118"/>
    </row>
    <row r="3012" spans="84:84" x14ac:dyDescent="0.25">
      <c r="CF3012" s="118"/>
    </row>
    <row r="3013" spans="84:84" x14ac:dyDescent="0.25">
      <c r="CF3013" s="118"/>
    </row>
    <row r="3014" spans="84:84" x14ac:dyDescent="0.25">
      <c r="CF3014" s="118"/>
    </row>
    <row r="3015" spans="84:84" x14ac:dyDescent="0.25">
      <c r="CF3015" s="118"/>
    </row>
    <row r="3016" spans="84:84" x14ac:dyDescent="0.25">
      <c r="CF3016" s="118"/>
    </row>
    <row r="3017" spans="84:84" x14ac:dyDescent="0.25">
      <c r="CF3017" s="118"/>
    </row>
    <row r="3018" spans="84:84" x14ac:dyDescent="0.25">
      <c r="CF3018" s="118"/>
    </row>
    <row r="3019" spans="84:84" x14ac:dyDescent="0.25">
      <c r="CF3019" s="118"/>
    </row>
    <row r="3020" spans="84:84" x14ac:dyDescent="0.25">
      <c r="CF3020" s="118"/>
    </row>
    <row r="3021" spans="84:84" x14ac:dyDescent="0.25">
      <c r="CF3021" s="118"/>
    </row>
    <row r="3022" spans="84:84" x14ac:dyDescent="0.25">
      <c r="CF3022" s="118"/>
    </row>
    <row r="3023" spans="84:84" x14ac:dyDescent="0.25">
      <c r="CF3023" s="118"/>
    </row>
    <row r="3024" spans="84:84" x14ac:dyDescent="0.25">
      <c r="CF3024" s="118"/>
    </row>
    <row r="3025" spans="84:84" x14ac:dyDescent="0.25">
      <c r="CF3025" s="118"/>
    </row>
    <row r="3026" spans="84:84" x14ac:dyDescent="0.25">
      <c r="CF3026" s="118"/>
    </row>
    <row r="3027" spans="84:84" x14ac:dyDescent="0.25">
      <c r="CF3027" s="118"/>
    </row>
    <row r="3028" spans="84:84" x14ac:dyDescent="0.25">
      <c r="CF3028" s="118"/>
    </row>
    <row r="3029" spans="84:84" x14ac:dyDescent="0.25">
      <c r="CF3029" s="118"/>
    </row>
    <row r="3030" spans="84:84" x14ac:dyDescent="0.25">
      <c r="CF3030" s="118"/>
    </row>
    <row r="3031" spans="84:84" x14ac:dyDescent="0.25">
      <c r="CF3031" s="118"/>
    </row>
    <row r="3032" spans="84:84" x14ac:dyDescent="0.25">
      <c r="CF3032" s="118"/>
    </row>
    <row r="3033" spans="84:84" x14ac:dyDescent="0.25">
      <c r="CF3033" s="118"/>
    </row>
    <row r="3034" spans="84:84" x14ac:dyDescent="0.25">
      <c r="CF3034" s="118"/>
    </row>
    <row r="3035" spans="84:84" x14ac:dyDescent="0.25">
      <c r="CF3035" s="118"/>
    </row>
    <row r="3036" spans="84:84" x14ac:dyDescent="0.25">
      <c r="CF3036" s="118"/>
    </row>
    <row r="3037" spans="84:84" x14ac:dyDescent="0.25">
      <c r="CF3037" s="118"/>
    </row>
    <row r="3038" spans="84:84" x14ac:dyDescent="0.25">
      <c r="CF3038" s="118"/>
    </row>
    <row r="3039" spans="84:84" x14ac:dyDescent="0.25">
      <c r="CF3039" s="118"/>
    </row>
    <row r="3040" spans="84:84" x14ac:dyDescent="0.25">
      <c r="CF3040" s="118"/>
    </row>
    <row r="3041" spans="84:84" x14ac:dyDescent="0.25">
      <c r="CF3041" s="118"/>
    </row>
    <row r="3042" spans="84:84" x14ac:dyDescent="0.25">
      <c r="CF3042" s="118"/>
    </row>
    <row r="3043" spans="84:84" x14ac:dyDescent="0.25">
      <c r="CF3043" s="118"/>
    </row>
    <row r="3044" spans="84:84" x14ac:dyDescent="0.25">
      <c r="CF3044" s="118"/>
    </row>
    <row r="3045" spans="84:84" x14ac:dyDescent="0.25">
      <c r="CF3045" s="118"/>
    </row>
    <row r="3046" spans="84:84" x14ac:dyDescent="0.25">
      <c r="CF3046" s="118"/>
    </row>
    <row r="3047" spans="84:84" x14ac:dyDescent="0.25">
      <c r="CF3047" s="118"/>
    </row>
    <row r="3048" spans="84:84" x14ac:dyDescent="0.25">
      <c r="CF3048" s="118"/>
    </row>
    <row r="3049" spans="84:84" x14ac:dyDescent="0.25">
      <c r="CF3049" s="118"/>
    </row>
    <row r="3050" spans="84:84" x14ac:dyDescent="0.25">
      <c r="CF3050" s="118"/>
    </row>
    <row r="3051" spans="84:84" x14ac:dyDescent="0.25">
      <c r="CF3051" s="118"/>
    </row>
    <row r="3052" spans="84:84" x14ac:dyDescent="0.25">
      <c r="CF3052" s="118"/>
    </row>
    <row r="3053" spans="84:84" x14ac:dyDescent="0.25">
      <c r="CF3053" s="118"/>
    </row>
    <row r="3054" spans="84:84" x14ac:dyDescent="0.25">
      <c r="CF3054" s="118"/>
    </row>
    <row r="3055" spans="84:84" x14ac:dyDescent="0.25">
      <c r="CF3055" s="118"/>
    </row>
    <row r="3056" spans="84:84" x14ac:dyDescent="0.25">
      <c r="CF3056" s="118"/>
    </row>
    <row r="3057" spans="84:84" x14ac:dyDescent="0.25">
      <c r="CF3057" s="118"/>
    </row>
    <row r="3058" spans="84:84" x14ac:dyDescent="0.25">
      <c r="CF3058" s="118"/>
    </row>
    <row r="3059" spans="84:84" x14ac:dyDescent="0.25">
      <c r="CF3059" s="118"/>
    </row>
    <row r="3060" spans="84:84" x14ac:dyDescent="0.25">
      <c r="CF3060" s="118"/>
    </row>
    <row r="3061" spans="84:84" x14ac:dyDescent="0.25">
      <c r="CF3061" s="118"/>
    </row>
    <row r="3062" spans="84:84" x14ac:dyDescent="0.25">
      <c r="CF3062" s="118"/>
    </row>
    <row r="3063" spans="84:84" x14ac:dyDescent="0.25">
      <c r="CF3063" s="118"/>
    </row>
    <row r="3064" spans="84:84" x14ac:dyDescent="0.25">
      <c r="CF3064" s="118"/>
    </row>
    <row r="3065" spans="84:84" x14ac:dyDescent="0.25">
      <c r="CF3065" s="118"/>
    </row>
    <row r="3066" spans="84:84" x14ac:dyDescent="0.25">
      <c r="CF3066" s="118"/>
    </row>
    <row r="3067" spans="84:84" x14ac:dyDescent="0.25">
      <c r="CF3067" s="118"/>
    </row>
    <row r="3068" spans="84:84" x14ac:dyDescent="0.25">
      <c r="CF3068" s="118"/>
    </row>
    <row r="3069" spans="84:84" x14ac:dyDescent="0.25">
      <c r="CF3069" s="118"/>
    </row>
    <row r="3070" spans="84:84" x14ac:dyDescent="0.25">
      <c r="CF3070" s="118"/>
    </row>
    <row r="3071" spans="84:84" x14ac:dyDescent="0.25">
      <c r="CF3071" s="118"/>
    </row>
    <row r="3072" spans="84:84" x14ac:dyDescent="0.25">
      <c r="CF3072" s="118"/>
    </row>
    <row r="3073" spans="84:84" x14ac:dyDescent="0.25">
      <c r="CF3073" s="118"/>
    </row>
    <row r="3074" spans="84:84" x14ac:dyDescent="0.25">
      <c r="CF3074" s="118"/>
    </row>
    <row r="3075" spans="84:84" x14ac:dyDescent="0.25">
      <c r="CF3075" s="118"/>
    </row>
    <row r="3076" spans="84:84" x14ac:dyDescent="0.25">
      <c r="CF3076" s="118"/>
    </row>
    <row r="3077" spans="84:84" x14ac:dyDescent="0.25">
      <c r="CF3077" s="118"/>
    </row>
    <row r="3078" spans="84:84" x14ac:dyDescent="0.25">
      <c r="CF3078" s="118"/>
    </row>
    <row r="3079" spans="84:84" x14ac:dyDescent="0.25">
      <c r="CF3079" s="118"/>
    </row>
    <row r="3080" spans="84:84" x14ac:dyDescent="0.25">
      <c r="CF3080" s="118"/>
    </row>
    <row r="3081" spans="84:84" x14ac:dyDescent="0.25">
      <c r="CF3081" s="118"/>
    </row>
    <row r="3082" spans="84:84" x14ac:dyDescent="0.25">
      <c r="CF3082" s="118"/>
    </row>
    <row r="3083" spans="84:84" x14ac:dyDescent="0.25">
      <c r="CF3083" s="118"/>
    </row>
    <row r="3084" spans="84:84" x14ac:dyDescent="0.25">
      <c r="CF3084" s="118"/>
    </row>
    <row r="3085" spans="84:84" x14ac:dyDescent="0.25">
      <c r="CF3085" s="118"/>
    </row>
    <row r="3086" spans="84:84" x14ac:dyDescent="0.25">
      <c r="CF3086" s="118"/>
    </row>
    <row r="3087" spans="84:84" x14ac:dyDescent="0.25">
      <c r="CF3087" s="118"/>
    </row>
    <row r="3088" spans="84:84" x14ac:dyDescent="0.25">
      <c r="CF3088" s="118"/>
    </row>
    <row r="3089" spans="84:84" x14ac:dyDescent="0.25">
      <c r="CF3089" s="118"/>
    </row>
    <row r="3090" spans="84:84" x14ac:dyDescent="0.25">
      <c r="CF3090" s="118"/>
    </row>
    <row r="3091" spans="84:84" x14ac:dyDescent="0.25">
      <c r="CF3091" s="118"/>
    </row>
    <row r="3092" spans="84:84" x14ac:dyDescent="0.25">
      <c r="CF3092" s="118"/>
    </row>
    <row r="3093" spans="84:84" x14ac:dyDescent="0.25">
      <c r="CF3093" s="118"/>
    </row>
    <row r="3094" spans="84:84" x14ac:dyDescent="0.25">
      <c r="CF3094" s="118"/>
    </row>
    <row r="3095" spans="84:84" x14ac:dyDescent="0.25">
      <c r="CF3095" s="118"/>
    </row>
    <row r="3096" spans="84:84" x14ac:dyDescent="0.25">
      <c r="CF3096" s="118"/>
    </row>
    <row r="3097" spans="84:84" x14ac:dyDescent="0.25">
      <c r="CF3097" s="118"/>
    </row>
    <row r="3098" spans="84:84" x14ac:dyDescent="0.25">
      <c r="CF3098" s="118"/>
    </row>
    <row r="3099" spans="84:84" x14ac:dyDescent="0.25">
      <c r="CF3099" s="118"/>
    </row>
    <row r="3100" spans="84:84" x14ac:dyDescent="0.25">
      <c r="CF3100" s="118"/>
    </row>
    <row r="3101" spans="84:84" x14ac:dyDescent="0.25">
      <c r="CF3101" s="118"/>
    </row>
    <row r="3102" spans="84:84" x14ac:dyDescent="0.25">
      <c r="CF3102" s="118"/>
    </row>
    <row r="3103" spans="84:84" x14ac:dyDescent="0.25">
      <c r="CF3103" s="118"/>
    </row>
    <row r="3104" spans="84:84" x14ac:dyDescent="0.25">
      <c r="CF3104" s="118"/>
    </row>
    <row r="3105" spans="84:84" x14ac:dyDescent="0.25">
      <c r="CF3105" s="118"/>
    </row>
    <row r="3106" spans="84:84" x14ac:dyDescent="0.25">
      <c r="CF3106" s="118"/>
    </row>
    <row r="3107" spans="84:84" x14ac:dyDescent="0.25">
      <c r="CF3107" s="118"/>
    </row>
    <row r="3108" spans="84:84" x14ac:dyDescent="0.25">
      <c r="CF3108" s="118"/>
    </row>
    <row r="3109" spans="84:84" x14ac:dyDescent="0.25">
      <c r="CF3109" s="118"/>
    </row>
    <row r="3110" spans="84:84" x14ac:dyDescent="0.25">
      <c r="CF3110" s="118"/>
    </row>
    <row r="3111" spans="84:84" x14ac:dyDescent="0.25">
      <c r="CF3111" s="118"/>
    </row>
    <row r="3112" spans="84:84" x14ac:dyDescent="0.25">
      <c r="CF3112" s="118"/>
    </row>
    <row r="3113" spans="84:84" x14ac:dyDescent="0.25">
      <c r="CF3113" s="118"/>
    </row>
    <row r="3114" spans="84:84" x14ac:dyDescent="0.25">
      <c r="CF3114" s="118"/>
    </row>
    <row r="3115" spans="84:84" x14ac:dyDescent="0.25">
      <c r="CF3115" s="118"/>
    </row>
    <row r="3116" spans="84:84" x14ac:dyDescent="0.25">
      <c r="CF3116" s="118"/>
    </row>
    <row r="3117" spans="84:84" x14ac:dyDescent="0.25">
      <c r="CF3117" s="118"/>
    </row>
    <row r="3118" spans="84:84" x14ac:dyDescent="0.25">
      <c r="CF3118" s="118"/>
    </row>
    <row r="3119" spans="84:84" x14ac:dyDescent="0.25">
      <c r="CF3119" s="118"/>
    </row>
    <row r="3120" spans="84:84" x14ac:dyDescent="0.25">
      <c r="CF3120" s="118"/>
    </row>
    <row r="3121" spans="84:84" x14ac:dyDescent="0.25">
      <c r="CF3121" s="118"/>
    </row>
    <row r="3122" spans="84:84" x14ac:dyDescent="0.25">
      <c r="CF3122" s="118"/>
    </row>
    <row r="3123" spans="84:84" x14ac:dyDescent="0.25">
      <c r="CF3123" s="118"/>
    </row>
    <row r="3124" spans="84:84" x14ac:dyDescent="0.25">
      <c r="CF3124" s="118"/>
    </row>
    <row r="3125" spans="84:84" x14ac:dyDescent="0.25">
      <c r="CF3125" s="118"/>
    </row>
    <row r="3126" spans="84:84" x14ac:dyDescent="0.25">
      <c r="CF3126" s="118"/>
    </row>
    <row r="3127" spans="84:84" x14ac:dyDescent="0.25">
      <c r="CF3127" s="118"/>
    </row>
    <row r="3128" spans="84:84" x14ac:dyDescent="0.25">
      <c r="CF3128" s="118"/>
    </row>
    <row r="3129" spans="84:84" x14ac:dyDescent="0.25">
      <c r="CF3129" s="118"/>
    </row>
    <row r="3130" spans="84:84" x14ac:dyDescent="0.25">
      <c r="CF3130" s="118"/>
    </row>
    <row r="3131" spans="84:84" x14ac:dyDescent="0.25">
      <c r="CF3131" s="118"/>
    </row>
    <row r="3132" spans="84:84" x14ac:dyDescent="0.25">
      <c r="CF3132" s="118"/>
    </row>
    <row r="3133" spans="84:84" x14ac:dyDescent="0.25">
      <c r="CF3133" s="118"/>
    </row>
    <row r="3134" spans="84:84" x14ac:dyDescent="0.25">
      <c r="CF3134" s="118"/>
    </row>
    <row r="3135" spans="84:84" x14ac:dyDescent="0.25">
      <c r="CF3135" s="118"/>
    </row>
    <row r="3136" spans="84:84" x14ac:dyDescent="0.25">
      <c r="CF3136" s="118"/>
    </row>
    <row r="3137" spans="84:84" x14ac:dyDescent="0.25">
      <c r="CF3137" s="118"/>
    </row>
    <row r="3138" spans="84:84" x14ac:dyDescent="0.25">
      <c r="CF3138" s="118"/>
    </row>
    <row r="3139" spans="84:84" x14ac:dyDescent="0.25">
      <c r="CF3139" s="118"/>
    </row>
    <row r="3140" spans="84:84" x14ac:dyDescent="0.25">
      <c r="CF3140" s="118"/>
    </row>
    <row r="3141" spans="84:84" x14ac:dyDescent="0.25">
      <c r="CF3141" s="118"/>
    </row>
    <row r="3142" spans="84:84" x14ac:dyDescent="0.25">
      <c r="CF3142" s="118"/>
    </row>
    <row r="3143" spans="84:84" x14ac:dyDescent="0.25">
      <c r="CF3143" s="118"/>
    </row>
    <row r="3144" spans="84:84" x14ac:dyDescent="0.25">
      <c r="CF3144" s="118"/>
    </row>
    <row r="3145" spans="84:84" x14ac:dyDescent="0.25">
      <c r="CF3145" s="118"/>
    </row>
    <row r="3146" spans="84:84" x14ac:dyDescent="0.25">
      <c r="CF3146" s="118"/>
    </row>
    <row r="3147" spans="84:84" x14ac:dyDescent="0.25">
      <c r="CF3147" s="118"/>
    </row>
    <row r="3148" spans="84:84" x14ac:dyDescent="0.25">
      <c r="CF3148" s="118"/>
    </row>
    <row r="3149" spans="84:84" x14ac:dyDescent="0.25">
      <c r="CF3149" s="118"/>
    </row>
    <row r="3150" spans="84:84" x14ac:dyDescent="0.25">
      <c r="CF3150" s="118"/>
    </row>
    <row r="3151" spans="84:84" x14ac:dyDescent="0.25">
      <c r="CF3151" s="118"/>
    </row>
    <row r="3152" spans="84:84" x14ac:dyDescent="0.25">
      <c r="CF3152" s="118"/>
    </row>
    <row r="3153" spans="84:84" x14ac:dyDescent="0.25">
      <c r="CF3153" s="118"/>
    </row>
    <row r="3154" spans="84:84" x14ac:dyDescent="0.25">
      <c r="CF3154" s="118"/>
    </row>
    <row r="3155" spans="84:84" x14ac:dyDescent="0.25">
      <c r="CF3155" s="118"/>
    </row>
    <row r="3156" spans="84:84" x14ac:dyDescent="0.25">
      <c r="CF3156" s="118"/>
    </row>
    <row r="3157" spans="84:84" x14ac:dyDescent="0.25">
      <c r="CF3157" s="118"/>
    </row>
    <row r="3158" spans="84:84" x14ac:dyDescent="0.25">
      <c r="CF3158" s="118"/>
    </row>
    <row r="3159" spans="84:84" x14ac:dyDescent="0.25">
      <c r="CF3159" s="118"/>
    </row>
    <row r="3160" spans="84:84" x14ac:dyDescent="0.25">
      <c r="CF3160" s="118"/>
    </row>
    <row r="3161" spans="84:84" x14ac:dyDescent="0.25">
      <c r="CF3161" s="118"/>
    </row>
    <row r="3162" spans="84:84" x14ac:dyDescent="0.25">
      <c r="CF3162" s="118"/>
    </row>
    <row r="3163" spans="84:84" x14ac:dyDescent="0.25">
      <c r="CF3163" s="118"/>
    </row>
    <row r="3164" spans="84:84" x14ac:dyDescent="0.25">
      <c r="CF3164" s="118"/>
    </row>
    <row r="3165" spans="84:84" x14ac:dyDescent="0.25">
      <c r="CF3165" s="118"/>
    </row>
    <row r="3166" spans="84:84" x14ac:dyDescent="0.25">
      <c r="CF3166" s="118"/>
    </row>
    <row r="3167" spans="84:84" x14ac:dyDescent="0.25">
      <c r="CF3167" s="118"/>
    </row>
    <row r="3168" spans="84:84" x14ac:dyDescent="0.25">
      <c r="CF3168" s="118"/>
    </row>
    <row r="3169" spans="84:84" x14ac:dyDescent="0.25">
      <c r="CF3169" s="118"/>
    </row>
    <row r="3170" spans="84:84" x14ac:dyDescent="0.25">
      <c r="CF3170" s="118"/>
    </row>
    <row r="3171" spans="84:84" x14ac:dyDescent="0.25">
      <c r="CF3171" s="118"/>
    </row>
    <row r="3172" spans="84:84" x14ac:dyDescent="0.25">
      <c r="CF3172" s="118"/>
    </row>
    <row r="3173" spans="84:84" x14ac:dyDescent="0.25">
      <c r="CF3173" s="118"/>
    </row>
    <row r="3174" spans="84:84" x14ac:dyDescent="0.25">
      <c r="CF3174" s="118"/>
    </row>
    <row r="3175" spans="84:84" x14ac:dyDescent="0.25">
      <c r="CF3175" s="118"/>
    </row>
    <row r="3176" spans="84:84" x14ac:dyDescent="0.25">
      <c r="CF3176" s="118"/>
    </row>
    <row r="3177" spans="84:84" x14ac:dyDescent="0.25">
      <c r="CF3177" s="118"/>
    </row>
    <row r="3178" spans="84:84" x14ac:dyDescent="0.25">
      <c r="CF3178" s="118"/>
    </row>
    <row r="3179" spans="84:84" x14ac:dyDescent="0.25">
      <c r="CF3179" s="118"/>
    </row>
    <row r="3180" spans="84:84" x14ac:dyDescent="0.25">
      <c r="CF3180" s="118"/>
    </row>
    <row r="3181" spans="84:84" x14ac:dyDescent="0.25">
      <c r="CF3181" s="118"/>
    </row>
    <row r="3182" spans="84:84" x14ac:dyDescent="0.25">
      <c r="CF3182" s="118"/>
    </row>
    <row r="3183" spans="84:84" x14ac:dyDescent="0.25">
      <c r="CF3183" s="118"/>
    </row>
    <row r="3184" spans="84:84" x14ac:dyDescent="0.25">
      <c r="CF3184" s="118"/>
    </row>
    <row r="3185" spans="84:84" x14ac:dyDescent="0.25">
      <c r="CF3185" s="118"/>
    </row>
    <row r="3186" spans="84:84" x14ac:dyDescent="0.25">
      <c r="CF3186" s="118"/>
    </row>
    <row r="3187" spans="84:84" x14ac:dyDescent="0.25">
      <c r="CF3187" s="118"/>
    </row>
    <row r="3188" spans="84:84" x14ac:dyDescent="0.25">
      <c r="CF3188" s="118"/>
    </row>
    <row r="3189" spans="84:84" x14ac:dyDescent="0.25">
      <c r="CF3189" s="118"/>
    </row>
    <row r="3190" spans="84:84" x14ac:dyDescent="0.25">
      <c r="CF3190" s="118"/>
    </row>
    <row r="3191" spans="84:84" x14ac:dyDescent="0.25">
      <c r="CF3191" s="118"/>
    </row>
    <row r="3192" spans="84:84" x14ac:dyDescent="0.25">
      <c r="CF3192" s="118"/>
    </row>
    <row r="3193" spans="84:84" x14ac:dyDescent="0.25">
      <c r="CF3193" s="118"/>
    </row>
    <row r="3194" spans="84:84" x14ac:dyDescent="0.25">
      <c r="CF3194" s="118"/>
    </row>
    <row r="3195" spans="84:84" x14ac:dyDescent="0.25">
      <c r="CF3195" s="118"/>
    </row>
    <row r="3196" spans="84:84" x14ac:dyDescent="0.25">
      <c r="CF3196" s="118"/>
    </row>
    <row r="3197" spans="84:84" x14ac:dyDescent="0.25">
      <c r="CF3197" s="118"/>
    </row>
    <row r="3198" spans="84:84" x14ac:dyDescent="0.25">
      <c r="CF3198" s="118"/>
    </row>
    <row r="3199" spans="84:84" x14ac:dyDescent="0.25">
      <c r="CF3199" s="118"/>
    </row>
    <row r="3200" spans="84:84" x14ac:dyDescent="0.25">
      <c r="CF3200" s="118"/>
    </row>
    <row r="3201" spans="84:84" x14ac:dyDescent="0.25">
      <c r="CF3201" s="118"/>
    </row>
    <row r="3202" spans="84:84" x14ac:dyDescent="0.25">
      <c r="CF3202" s="118"/>
    </row>
    <row r="3203" spans="84:84" x14ac:dyDescent="0.25">
      <c r="CF3203" s="118"/>
    </row>
    <row r="3204" spans="84:84" x14ac:dyDescent="0.25">
      <c r="CF3204" s="118"/>
    </row>
    <row r="3205" spans="84:84" x14ac:dyDescent="0.25">
      <c r="CF3205" s="118"/>
    </row>
    <row r="3206" spans="84:84" x14ac:dyDescent="0.25">
      <c r="CF3206" s="118"/>
    </row>
    <row r="3207" spans="84:84" x14ac:dyDescent="0.25">
      <c r="CF3207" s="118"/>
    </row>
    <row r="3208" spans="84:84" x14ac:dyDescent="0.25">
      <c r="CF3208" s="118"/>
    </row>
    <row r="3209" spans="84:84" x14ac:dyDescent="0.25">
      <c r="CF3209" s="118"/>
    </row>
    <row r="3210" spans="84:84" x14ac:dyDescent="0.25">
      <c r="CF3210" s="118"/>
    </row>
    <row r="3211" spans="84:84" x14ac:dyDescent="0.25">
      <c r="CF3211" s="118"/>
    </row>
    <row r="3212" spans="84:84" x14ac:dyDescent="0.25">
      <c r="CF3212" s="118"/>
    </row>
    <row r="3213" spans="84:84" x14ac:dyDescent="0.25">
      <c r="CF3213" s="118"/>
    </row>
    <row r="3214" spans="84:84" x14ac:dyDescent="0.25">
      <c r="CF3214" s="118"/>
    </row>
    <row r="3215" spans="84:84" x14ac:dyDescent="0.25">
      <c r="CF3215" s="118"/>
    </row>
    <row r="3216" spans="84:84" x14ac:dyDescent="0.25">
      <c r="CF3216" s="118"/>
    </row>
    <row r="3217" spans="84:84" x14ac:dyDescent="0.25">
      <c r="CF3217" s="118"/>
    </row>
    <row r="3218" spans="84:84" x14ac:dyDescent="0.25">
      <c r="CF3218" s="118"/>
    </row>
    <row r="3219" spans="84:84" x14ac:dyDescent="0.25">
      <c r="CF3219" s="118"/>
    </row>
    <row r="3220" spans="84:84" x14ac:dyDescent="0.25">
      <c r="CF3220" s="118"/>
    </row>
    <row r="3221" spans="84:84" x14ac:dyDescent="0.25">
      <c r="CF3221" s="118"/>
    </row>
    <row r="3222" spans="84:84" x14ac:dyDescent="0.25">
      <c r="CF3222" s="118"/>
    </row>
    <row r="3223" spans="84:84" x14ac:dyDescent="0.25">
      <c r="CF3223" s="118"/>
    </row>
    <row r="3224" spans="84:84" x14ac:dyDescent="0.25">
      <c r="CF3224" s="118"/>
    </row>
    <row r="3225" spans="84:84" x14ac:dyDescent="0.25">
      <c r="CF3225" s="118"/>
    </row>
    <row r="3226" spans="84:84" x14ac:dyDescent="0.25">
      <c r="CF3226" s="118"/>
    </row>
    <row r="3227" spans="84:84" x14ac:dyDescent="0.25">
      <c r="CF3227" s="118"/>
    </row>
    <row r="3228" spans="84:84" x14ac:dyDescent="0.25">
      <c r="CF3228" s="118"/>
    </row>
    <row r="3229" spans="84:84" x14ac:dyDescent="0.25">
      <c r="CF3229" s="118"/>
    </row>
    <row r="3230" spans="84:84" x14ac:dyDescent="0.25">
      <c r="CF3230" s="118"/>
    </row>
    <row r="3231" spans="84:84" x14ac:dyDescent="0.25">
      <c r="CF3231" s="118"/>
    </row>
    <row r="3232" spans="84:84" x14ac:dyDescent="0.25">
      <c r="CF3232" s="118"/>
    </row>
    <row r="3233" spans="84:84" x14ac:dyDescent="0.25">
      <c r="CF3233" s="118"/>
    </row>
    <row r="3234" spans="84:84" x14ac:dyDescent="0.25">
      <c r="CF3234" s="118"/>
    </row>
    <row r="3235" spans="84:84" x14ac:dyDescent="0.25">
      <c r="CF3235" s="118"/>
    </row>
    <row r="3236" spans="84:84" x14ac:dyDescent="0.25">
      <c r="CF3236" s="118"/>
    </row>
    <row r="3237" spans="84:84" x14ac:dyDescent="0.25">
      <c r="CF3237" s="118"/>
    </row>
    <row r="3238" spans="84:84" x14ac:dyDescent="0.25">
      <c r="CF3238" s="118"/>
    </row>
    <row r="3239" spans="84:84" x14ac:dyDescent="0.25">
      <c r="CF3239" s="118"/>
    </row>
    <row r="3240" spans="84:84" x14ac:dyDescent="0.25">
      <c r="CF3240" s="118"/>
    </row>
    <row r="3241" spans="84:84" x14ac:dyDescent="0.25">
      <c r="CF3241" s="118"/>
    </row>
    <row r="3242" spans="84:84" x14ac:dyDescent="0.25">
      <c r="CF3242" s="118"/>
    </row>
    <row r="3243" spans="84:84" x14ac:dyDescent="0.25">
      <c r="CF3243" s="118"/>
    </row>
    <row r="3244" spans="84:84" x14ac:dyDescent="0.25">
      <c r="CF3244" s="118"/>
    </row>
    <row r="3245" spans="84:84" x14ac:dyDescent="0.25">
      <c r="CF3245" s="118"/>
    </row>
    <row r="3246" spans="84:84" x14ac:dyDescent="0.25">
      <c r="CF3246" s="118"/>
    </row>
    <row r="3247" spans="84:84" x14ac:dyDescent="0.25">
      <c r="CF3247" s="118"/>
    </row>
    <row r="3248" spans="84:84" x14ac:dyDescent="0.25">
      <c r="CF3248" s="118"/>
    </row>
    <row r="3249" spans="84:84" x14ac:dyDescent="0.25">
      <c r="CF3249" s="118"/>
    </row>
    <row r="3250" spans="84:84" x14ac:dyDescent="0.25">
      <c r="CF3250" s="118"/>
    </row>
    <row r="3251" spans="84:84" x14ac:dyDescent="0.25">
      <c r="CF3251" s="118"/>
    </row>
    <row r="3252" spans="84:84" x14ac:dyDescent="0.25">
      <c r="CF3252" s="118"/>
    </row>
    <row r="3253" spans="84:84" x14ac:dyDescent="0.25">
      <c r="CF3253" s="118"/>
    </row>
    <row r="3254" spans="84:84" x14ac:dyDescent="0.25">
      <c r="CF3254" s="118"/>
    </row>
    <row r="3255" spans="84:84" x14ac:dyDescent="0.25">
      <c r="CF3255" s="118"/>
    </row>
    <row r="3256" spans="84:84" x14ac:dyDescent="0.25">
      <c r="CF3256" s="118"/>
    </row>
    <row r="3257" spans="84:84" x14ac:dyDescent="0.25">
      <c r="CF3257" s="118"/>
    </row>
    <row r="3258" spans="84:84" x14ac:dyDescent="0.25">
      <c r="CF3258" s="118"/>
    </row>
    <row r="3259" spans="84:84" x14ac:dyDescent="0.25">
      <c r="CF3259" s="118"/>
    </row>
    <row r="3260" spans="84:84" x14ac:dyDescent="0.25">
      <c r="CF3260" s="118"/>
    </row>
    <row r="3261" spans="84:84" x14ac:dyDescent="0.25">
      <c r="CF3261" s="118"/>
    </row>
    <row r="3262" spans="84:84" x14ac:dyDescent="0.25">
      <c r="CF3262" s="118"/>
    </row>
    <row r="3263" spans="84:84" x14ac:dyDescent="0.25">
      <c r="CF3263" s="118"/>
    </row>
    <row r="3264" spans="84:84" x14ac:dyDescent="0.25">
      <c r="CF3264" s="118"/>
    </row>
    <row r="3265" spans="84:84" x14ac:dyDescent="0.25">
      <c r="CF3265" s="118"/>
    </row>
    <row r="3266" spans="84:84" x14ac:dyDescent="0.25">
      <c r="CF3266" s="118"/>
    </row>
    <row r="3267" spans="84:84" x14ac:dyDescent="0.25">
      <c r="CF3267" s="118"/>
    </row>
    <row r="3268" spans="84:84" x14ac:dyDescent="0.25">
      <c r="CF3268" s="118"/>
    </row>
    <row r="3269" spans="84:84" x14ac:dyDescent="0.25">
      <c r="CF3269" s="118"/>
    </row>
    <row r="3270" spans="84:84" x14ac:dyDescent="0.25">
      <c r="CF3270" s="118"/>
    </row>
    <row r="3271" spans="84:84" x14ac:dyDescent="0.25">
      <c r="CF3271" s="118"/>
    </row>
    <row r="3272" spans="84:84" x14ac:dyDescent="0.25">
      <c r="CF3272" s="118"/>
    </row>
    <row r="3273" spans="84:84" x14ac:dyDescent="0.25">
      <c r="CF3273" s="118"/>
    </row>
    <row r="3274" spans="84:84" x14ac:dyDescent="0.25">
      <c r="CF3274" s="118"/>
    </row>
    <row r="3275" spans="84:84" x14ac:dyDescent="0.25">
      <c r="CF3275" s="118"/>
    </row>
    <row r="3276" spans="84:84" x14ac:dyDescent="0.25">
      <c r="CF3276" s="118"/>
    </row>
    <row r="3277" spans="84:84" x14ac:dyDescent="0.25">
      <c r="CF3277" s="118"/>
    </row>
    <row r="3278" spans="84:84" x14ac:dyDescent="0.25">
      <c r="CF3278" s="118"/>
    </row>
    <row r="3279" spans="84:84" x14ac:dyDescent="0.25">
      <c r="CF3279" s="118"/>
    </row>
    <row r="3280" spans="84:84" x14ac:dyDescent="0.25">
      <c r="CF3280" s="118"/>
    </row>
    <row r="3281" spans="84:84" x14ac:dyDescent="0.25">
      <c r="CF3281" s="118"/>
    </row>
    <row r="3282" spans="84:84" x14ac:dyDescent="0.25">
      <c r="CF3282" s="118"/>
    </row>
    <row r="3283" spans="84:84" x14ac:dyDescent="0.25">
      <c r="CF3283" s="118"/>
    </row>
    <row r="3284" spans="84:84" x14ac:dyDescent="0.25">
      <c r="CF3284" s="118"/>
    </row>
    <row r="3285" spans="84:84" x14ac:dyDescent="0.25">
      <c r="CF3285" s="118"/>
    </row>
    <row r="3286" spans="84:84" x14ac:dyDescent="0.25">
      <c r="CF3286" s="118"/>
    </row>
    <row r="3287" spans="84:84" x14ac:dyDescent="0.25">
      <c r="CF3287" s="118"/>
    </row>
    <row r="3288" spans="84:84" x14ac:dyDescent="0.25">
      <c r="CF3288" s="118"/>
    </row>
    <row r="3289" spans="84:84" x14ac:dyDescent="0.25">
      <c r="CF3289" s="118"/>
    </row>
    <row r="3290" spans="84:84" x14ac:dyDescent="0.25">
      <c r="CF3290" s="118"/>
    </row>
    <row r="3291" spans="84:84" x14ac:dyDescent="0.25">
      <c r="CF3291" s="118"/>
    </row>
    <row r="3292" spans="84:84" x14ac:dyDescent="0.25">
      <c r="CF3292" s="118"/>
    </row>
    <row r="3293" spans="84:84" x14ac:dyDescent="0.25">
      <c r="CF3293" s="118"/>
    </row>
    <row r="3294" spans="84:84" x14ac:dyDescent="0.25">
      <c r="CF3294" s="118"/>
    </row>
    <row r="3295" spans="84:84" x14ac:dyDescent="0.25">
      <c r="CF3295" s="118"/>
    </row>
    <row r="3296" spans="84:84" x14ac:dyDescent="0.25">
      <c r="CF3296" s="118"/>
    </row>
    <row r="3297" spans="84:84" x14ac:dyDescent="0.25">
      <c r="CF3297" s="118"/>
    </row>
    <row r="3298" spans="84:84" x14ac:dyDescent="0.25">
      <c r="CF3298" s="118"/>
    </row>
    <row r="3299" spans="84:84" x14ac:dyDescent="0.25">
      <c r="CF3299" s="118"/>
    </row>
    <row r="3300" spans="84:84" x14ac:dyDescent="0.25">
      <c r="CF3300" s="118"/>
    </row>
    <row r="3301" spans="84:84" x14ac:dyDescent="0.25">
      <c r="CF3301" s="118"/>
    </row>
    <row r="3302" spans="84:84" x14ac:dyDescent="0.25">
      <c r="CF3302" s="118"/>
    </row>
    <row r="3303" spans="84:84" x14ac:dyDescent="0.25">
      <c r="CF3303" s="118"/>
    </row>
    <row r="3304" spans="84:84" x14ac:dyDescent="0.25">
      <c r="CF3304" s="118"/>
    </row>
    <row r="3305" spans="84:84" x14ac:dyDescent="0.25">
      <c r="CF3305" s="118"/>
    </row>
    <row r="3306" spans="84:84" x14ac:dyDescent="0.25">
      <c r="CF3306" s="118"/>
    </row>
    <row r="3307" spans="84:84" x14ac:dyDescent="0.25">
      <c r="CF3307" s="118"/>
    </row>
    <row r="3308" spans="84:84" x14ac:dyDescent="0.25">
      <c r="CF3308" s="118"/>
    </row>
    <row r="3309" spans="84:84" x14ac:dyDescent="0.25">
      <c r="CF3309" s="118"/>
    </row>
    <row r="3310" spans="84:84" x14ac:dyDescent="0.25">
      <c r="CF3310" s="118"/>
    </row>
    <row r="3311" spans="84:84" x14ac:dyDescent="0.25">
      <c r="CF3311" s="118"/>
    </row>
    <row r="3312" spans="84:84" x14ac:dyDescent="0.25">
      <c r="CF3312" s="118"/>
    </row>
    <row r="3313" spans="84:84" x14ac:dyDescent="0.25">
      <c r="CF3313" s="118"/>
    </row>
    <row r="3314" spans="84:84" x14ac:dyDescent="0.25">
      <c r="CF3314" s="118"/>
    </row>
    <row r="3315" spans="84:84" x14ac:dyDescent="0.25">
      <c r="CF3315" s="118"/>
    </row>
    <row r="3316" spans="84:84" x14ac:dyDescent="0.25">
      <c r="CF3316" s="118"/>
    </row>
    <row r="3317" spans="84:84" x14ac:dyDescent="0.25">
      <c r="CF3317" s="118"/>
    </row>
    <row r="3318" spans="84:84" x14ac:dyDescent="0.25">
      <c r="CF3318" s="118"/>
    </row>
    <row r="3319" spans="84:84" x14ac:dyDescent="0.25">
      <c r="CF3319" s="118"/>
    </row>
    <row r="3320" spans="84:84" x14ac:dyDescent="0.25">
      <c r="CF3320" s="118"/>
    </row>
    <row r="3321" spans="84:84" x14ac:dyDescent="0.25">
      <c r="CF3321" s="118"/>
    </row>
    <row r="3322" spans="84:84" x14ac:dyDescent="0.25">
      <c r="CF3322" s="118"/>
    </row>
    <row r="3323" spans="84:84" x14ac:dyDescent="0.25">
      <c r="CF3323" s="118"/>
    </row>
    <row r="3324" spans="84:84" x14ac:dyDescent="0.25">
      <c r="CF3324" s="118"/>
    </row>
    <row r="3325" spans="84:84" x14ac:dyDescent="0.25">
      <c r="CF3325" s="118"/>
    </row>
    <row r="3326" spans="84:84" x14ac:dyDescent="0.25">
      <c r="CF3326" s="118"/>
    </row>
    <row r="3327" spans="84:84" x14ac:dyDescent="0.25">
      <c r="CF3327" s="118"/>
    </row>
    <row r="3328" spans="84:84" x14ac:dyDescent="0.25">
      <c r="CF3328" s="118"/>
    </row>
    <row r="3329" spans="84:84" x14ac:dyDescent="0.25">
      <c r="CF3329" s="118"/>
    </row>
    <row r="3330" spans="84:84" x14ac:dyDescent="0.25">
      <c r="CF3330" s="118"/>
    </row>
    <row r="3331" spans="84:84" x14ac:dyDescent="0.25">
      <c r="CF3331" s="118"/>
    </row>
    <row r="3332" spans="84:84" x14ac:dyDescent="0.25">
      <c r="CF3332" s="118"/>
    </row>
    <row r="3333" spans="84:84" x14ac:dyDescent="0.25">
      <c r="CF3333" s="118"/>
    </row>
    <row r="3334" spans="84:84" x14ac:dyDescent="0.25">
      <c r="CF3334" s="118"/>
    </row>
    <row r="3335" spans="84:84" x14ac:dyDescent="0.25">
      <c r="CF3335" s="118"/>
    </row>
    <row r="3336" spans="84:84" x14ac:dyDescent="0.25">
      <c r="CF3336" s="118"/>
    </row>
    <row r="3337" spans="84:84" x14ac:dyDescent="0.25">
      <c r="CF3337" s="118"/>
    </row>
    <row r="3338" spans="84:84" x14ac:dyDescent="0.25">
      <c r="CF3338" s="118"/>
    </row>
    <row r="3339" spans="84:84" x14ac:dyDescent="0.25">
      <c r="CF3339" s="118"/>
    </row>
    <row r="3340" spans="84:84" x14ac:dyDescent="0.25">
      <c r="CF3340" s="118"/>
    </row>
    <row r="3341" spans="84:84" x14ac:dyDescent="0.25">
      <c r="CF3341" s="118"/>
    </row>
    <row r="3342" spans="84:84" x14ac:dyDescent="0.25">
      <c r="CF3342" s="118"/>
    </row>
    <row r="3343" spans="84:84" x14ac:dyDescent="0.25">
      <c r="CF3343" s="118"/>
    </row>
    <row r="3344" spans="84:84" x14ac:dyDescent="0.25">
      <c r="CF3344" s="118"/>
    </row>
    <row r="3345" spans="84:84" x14ac:dyDescent="0.25">
      <c r="CF3345" s="118"/>
    </row>
    <row r="3346" spans="84:84" x14ac:dyDescent="0.25">
      <c r="CF3346" s="118"/>
    </row>
    <row r="3347" spans="84:84" x14ac:dyDescent="0.25">
      <c r="CF3347" s="118"/>
    </row>
    <row r="3348" spans="84:84" x14ac:dyDescent="0.25">
      <c r="CF3348" s="118"/>
    </row>
    <row r="3349" spans="84:84" x14ac:dyDescent="0.25">
      <c r="CF3349" s="118"/>
    </row>
    <row r="3350" spans="84:84" x14ac:dyDescent="0.25">
      <c r="CF3350" s="118"/>
    </row>
    <row r="3351" spans="84:84" x14ac:dyDescent="0.25">
      <c r="CF3351" s="118"/>
    </row>
    <row r="3352" spans="84:84" x14ac:dyDescent="0.25">
      <c r="CF3352" s="118"/>
    </row>
    <row r="3353" spans="84:84" x14ac:dyDescent="0.25">
      <c r="CF3353" s="118"/>
    </row>
    <row r="3354" spans="84:84" x14ac:dyDescent="0.25">
      <c r="CF3354" s="118"/>
    </row>
    <row r="3355" spans="84:84" x14ac:dyDescent="0.25">
      <c r="CF3355" s="118"/>
    </row>
    <row r="3356" spans="84:84" x14ac:dyDescent="0.25">
      <c r="CF3356" s="118"/>
    </row>
    <row r="3357" spans="84:84" x14ac:dyDescent="0.25">
      <c r="CF3357" s="118"/>
    </row>
    <row r="3358" spans="84:84" x14ac:dyDescent="0.25">
      <c r="CF3358" s="118"/>
    </row>
    <row r="3359" spans="84:84" x14ac:dyDescent="0.25">
      <c r="CF3359" s="118"/>
    </row>
    <row r="3360" spans="84:84" x14ac:dyDescent="0.25">
      <c r="CF3360" s="118"/>
    </row>
    <row r="3361" spans="84:84" x14ac:dyDescent="0.25">
      <c r="CF3361" s="118"/>
    </row>
    <row r="3362" spans="84:84" x14ac:dyDescent="0.25">
      <c r="CF3362" s="118"/>
    </row>
    <row r="3363" spans="84:84" x14ac:dyDescent="0.25">
      <c r="CF3363" s="118"/>
    </row>
    <row r="3364" spans="84:84" x14ac:dyDescent="0.25">
      <c r="CF3364" s="118"/>
    </row>
    <row r="3365" spans="84:84" x14ac:dyDescent="0.25">
      <c r="CF3365" s="118"/>
    </row>
    <row r="3366" spans="84:84" x14ac:dyDescent="0.25">
      <c r="CF3366" s="118"/>
    </row>
    <row r="3367" spans="84:84" x14ac:dyDescent="0.25">
      <c r="CF3367" s="118"/>
    </row>
    <row r="3368" spans="84:84" x14ac:dyDescent="0.25">
      <c r="CF3368" s="118"/>
    </row>
    <row r="3369" spans="84:84" x14ac:dyDescent="0.25">
      <c r="CF3369" s="118"/>
    </row>
    <row r="3370" spans="84:84" x14ac:dyDescent="0.25">
      <c r="CF3370" s="118"/>
    </row>
    <row r="3371" spans="84:84" x14ac:dyDescent="0.25">
      <c r="CF3371" s="118"/>
    </row>
    <row r="3372" spans="84:84" x14ac:dyDescent="0.25">
      <c r="CF3372" s="118"/>
    </row>
    <row r="3373" spans="84:84" x14ac:dyDescent="0.25">
      <c r="CF3373" s="118"/>
    </row>
    <row r="3374" spans="84:84" x14ac:dyDescent="0.25">
      <c r="CF3374" s="118"/>
    </row>
    <row r="3375" spans="84:84" x14ac:dyDescent="0.25">
      <c r="CF3375" s="118"/>
    </row>
    <row r="3376" spans="84:84" x14ac:dyDescent="0.25">
      <c r="CF3376" s="118"/>
    </row>
    <row r="3377" spans="84:84" x14ac:dyDescent="0.25">
      <c r="CF3377" s="118"/>
    </row>
    <row r="3378" spans="84:84" x14ac:dyDescent="0.25">
      <c r="CF3378" s="118"/>
    </row>
    <row r="3379" spans="84:84" x14ac:dyDescent="0.25">
      <c r="CF3379" s="118"/>
    </row>
    <row r="3380" spans="84:84" x14ac:dyDescent="0.25">
      <c r="CF3380" s="118"/>
    </row>
    <row r="3381" spans="84:84" x14ac:dyDescent="0.25">
      <c r="CF3381" s="118"/>
    </row>
    <row r="3382" spans="84:84" x14ac:dyDescent="0.25">
      <c r="CF3382" s="118"/>
    </row>
    <row r="3383" spans="84:84" x14ac:dyDescent="0.25">
      <c r="CF3383" s="118"/>
    </row>
    <row r="3384" spans="84:84" x14ac:dyDescent="0.25">
      <c r="CF3384" s="118"/>
    </row>
    <row r="3385" spans="84:84" x14ac:dyDescent="0.25">
      <c r="CF3385" s="118"/>
    </row>
    <row r="3386" spans="84:84" x14ac:dyDescent="0.25">
      <c r="CF3386" s="118"/>
    </row>
    <row r="3387" spans="84:84" x14ac:dyDescent="0.25">
      <c r="CF3387" s="118"/>
    </row>
    <row r="3388" spans="84:84" x14ac:dyDescent="0.25">
      <c r="CF3388" s="118"/>
    </row>
    <row r="3389" spans="84:84" x14ac:dyDescent="0.25">
      <c r="CF3389" s="118"/>
    </row>
    <row r="3390" spans="84:84" x14ac:dyDescent="0.25">
      <c r="CF3390" s="118"/>
    </row>
    <row r="3391" spans="84:84" x14ac:dyDescent="0.25">
      <c r="CF3391" s="118"/>
    </row>
    <row r="3392" spans="84:84" x14ac:dyDescent="0.25">
      <c r="CF3392" s="118"/>
    </row>
    <row r="3393" spans="84:84" x14ac:dyDescent="0.25">
      <c r="CF3393" s="118"/>
    </row>
    <row r="3394" spans="84:84" x14ac:dyDescent="0.25">
      <c r="CF3394" s="118"/>
    </row>
    <row r="3395" spans="84:84" x14ac:dyDescent="0.25">
      <c r="CF3395" s="118"/>
    </row>
    <row r="3396" spans="84:84" x14ac:dyDescent="0.25">
      <c r="CF3396" s="118"/>
    </row>
    <row r="3397" spans="84:84" x14ac:dyDescent="0.25">
      <c r="CF3397" s="118"/>
    </row>
    <row r="3398" spans="84:84" x14ac:dyDescent="0.25">
      <c r="CF3398" s="118"/>
    </row>
    <row r="3399" spans="84:84" x14ac:dyDescent="0.25">
      <c r="CF3399" s="118"/>
    </row>
    <row r="3400" spans="84:84" x14ac:dyDescent="0.25">
      <c r="CF3400" s="118"/>
    </row>
    <row r="3401" spans="84:84" x14ac:dyDescent="0.25">
      <c r="CF3401" s="118"/>
    </row>
    <row r="3402" spans="84:84" x14ac:dyDescent="0.25">
      <c r="CF3402" s="118"/>
    </row>
    <row r="3403" spans="84:84" x14ac:dyDescent="0.25">
      <c r="CF3403" s="118"/>
    </row>
    <row r="3404" spans="84:84" x14ac:dyDescent="0.25">
      <c r="CF3404" s="118"/>
    </row>
    <row r="3405" spans="84:84" x14ac:dyDescent="0.25">
      <c r="CF3405" s="118"/>
    </row>
    <row r="3406" spans="84:84" x14ac:dyDescent="0.25">
      <c r="CF3406" s="118"/>
    </row>
    <row r="3407" spans="84:84" x14ac:dyDescent="0.25">
      <c r="CF3407" s="118"/>
    </row>
    <row r="3408" spans="84:84" x14ac:dyDescent="0.25">
      <c r="CF3408" s="118"/>
    </row>
    <row r="3409" spans="84:84" x14ac:dyDescent="0.25">
      <c r="CF3409" s="118"/>
    </row>
    <row r="3410" spans="84:84" x14ac:dyDescent="0.25">
      <c r="CF3410" s="118"/>
    </row>
    <row r="3411" spans="84:84" x14ac:dyDescent="0.25">
      <c r="CF3411" s="118"/>
    </row>
    <row r="3412" spans="84:84" x14ac:dyDescent="0.25">
      <c r="CF3412" s="118"/>
    </row>
    <row r="3413" spans="84:84" x14ac:dyDescent="0.25">
      <c r="CF3413" s="118"/>
    </row>
    <row r="3414" spans="84:84" x14ac:dyDescent="0.25">
      <c r="CF3414" s="118"/>
    </row>
    <row r="3415" spans="84:84" x14ac:dyDescent="0.25">
      <c r="CF3415" s="118"/>
    </row>
    <row r="3416" spans="84:84" x14ac:dyDescent="0.25">
      <c r="CF3416" s="118"/>
    </row>
    <row r="3417" spans="84:84" x14ac:dyDescent="0.25">
      <c r="CF3417" s="118"/>
    </row>
    <row r="3418" spans="84:84" x14ac:dyDescent="0.25">
      <c r="CF3418" s="118"/>
    </row>
    <row r="3419" spans="84:84" x14ac:dyDescent="0.25">
      <c r="CF3419" s="118"/>
    </row>
    <row r="3420" spans="84:84" x14ac:dyDescent="0.25">
      <c r="CF3420" s="118"/>
    </row>
    <row r="3421" spans="84:84" x14ac:dyDescent="0.25">
      <c r="CF3421" s="118"/>
    </row>
    <row r="3422" spans="84:84" x14ac:dyDescent="0.25">
      <c r="CF3422" s="118"/>
    </row>
    <row r="3423" spans="84:84" x14ac:dyDescent="0.25">
      <c r="CF3423" s="118"/>
    </row>
    <row r="3424" spans="84:84" x14ac:dyDescent="0.25">
      <c r="CF3424" s="118"/>
    </row>
    <row r="3425" spans="84:84" x14ac:dyDescent="0.25">
      <c r="CF3425" s="118"/>
    </row>
    <row r="3426" spans="84:84" x14ac:dyDescent="0.25">
      <c r="CF3426" s="118"/>
    </row>
    <row r="3427" spans="84:84" x14ac:dyDescent="0.25">
      <c r="CF3427" s="118"/>
    </row>
    <row r="3428" spans="84:84" x14ac:dyDescent="0.25">
      <c r="CF3428" s="118"/>
    </row>
    <row r="3429" spans="84:84" x14ac:dyDescent="0.25">
      <c r="CF3429" s="118"/>
    </row>
    <row r="3430" spans="84:84" x14ac:dyDescent="0.25">
      <c r="CF3430" s="118"/>
    </row>
    <row r="3431" spans="84:84" x14ac:dyDescent="0.25">
      <c r="CF3431" s="118"/>
    </row>
    <row r="3432" spans="84:84" x14ac:dyDescent="0.25">
      <c r="CF3432" s="118"/>
    </row>
    <row r="3433" spans="84:84" x14ac:dyDescent="0.25">
      <c r="CF3433" s="118"/>
    </row>
    <row r="3434" spans="84:84" x14ac:dyDescent="0.25">
      <c r="CF3434" s="118"/>
    </row>
    <row r="3435" spans="84:84" x14ac:dyDescent="0.25">
      <c r="CF3435" s="118"/>
    </row>
    <row r="3436" spans="84:84" x14ac:dyDescent="0.25">
      <c r="CF3436" s="118"/>
    </row>
    <row r="3437" spans="84:84" x14ac:dyDescent="0.25">
      <c r="CF3437" s="118"/>
    </row>
    <row r="3438" spans="84:84" x14ac:dyDescent="0.25">
      <c r="CF3438" s="118"/>
    </row>
    <row r="3439" spans="84:84" x14ac:dyDescent="0.25">
      <c r="CF3439" s="118"/>
    </row>
    <row r="3440" spans="84:84" x14ac:dyDescent="0.25">
      <c r="CF3440" s="118"/>
    </row>
    <row r="3441" spans="84:84" x14ac:dyDescent="0.25">
      <c r="CF3441" s="118"/>
    </row>
    <row r="3442" spans="84:84" x14ac:dyDescent="0.25">
      <c r="CF3442" s="118"/>
    </row>
    <row r="3443" spans="84:84" x14ac:dyDescent="0.25">
      <c r="CF3443" s="118"/>
    </row>
    <row r="3444" spans="84:84" x14ac:dyDescent="0.25">
      <c r="CF3444" s="118"/>
    </row>
    <row r="3445" spans="84:84" x14ac:dyDescent="0.25">
      <c r="CF3445" s="118"/>
    </row>
    <row r="3446" spans="84:84" x14ac:dyDescent="0.25">
      <c r="CF3446" s="118"/>
    </row>
    <row r="3447" spans="84:84" x14ac:dyDescent="0.25">
      <c r="CF3447" s="118"/>
    </row>
    <row r="3448" spans="84:84" x14ac:dyDescent="0.25">
      <c r="CF3448" s="118"/>
    </row>
    <row r="3449" spans="84:84" x14ac:dyDescent="0.25">
      <c r="CF3449" s="118"/>
    </row>
    <row r="3450" spans="84:84" x14ac:dyDescent="0.25">
      <c r="CF3450" s="118"/>
    </row>
    <row r="3451" spans="84:84" x14ac:dyDescent="0.25">
      <c r="CF3451" s="118"/>
    </row>
    <row r="3452" spans="84:84" x14ac:dyDescent="0.25">
      <c r="CF3452" s="118"/>
    </row>
    <row r="3453" spans="84:84" x14ac:dyDescent="0.25">
      <c r="CF3453" s="118"/>
    </row>
    <row r="3454" spans="84:84" x14ac:dyDescent="0.25">
      <c r="CF3454" s="118"/>
    </row>
    <row r="3455" spans="84:84" x14ac:dyDescent="0.25">
      <c r="CF3455" s="118"/>
    </row>
    <row r="3456" spans="84:84" x14ac:dyDescent="0.25">
      <c r="CF3456" s="118"/>
    </row>
    <row r="3457" spans="84:84" x14ac:dyDescent="0.25">
      <c r="CF3457" s="118"/>
    </row>
    <row r="3458" spans="84:84" x14ac:dyDescent="0.25">
      <c r="CF3458" s="118"/>
    </row>
    <row r="3459" spans="84:84" x14ac:dyDescent="0.25">
      <c r="CF3459" s="118"/>
    </row>
    <row r="3460" spans="84:84" x14ac:dyDescent="0.25">
      <c r="CF3460" s="118"/>
    </row>
    <row r="3461" spans="84:84" x14ac:dyDescent="0.25">
      <c r="CF3461" s="118"/>
    </row>
    <row r="3462" spans="84:84" x14ac:dyDescent="0.25">
      <c r="CF3462" s="118"/>
    </row>
    <row r="3463" spans="84:84" x14ac:dyDescent="0.25">
      <c r="CF3463" s="118"/>
    </row>
    <row r="3464" spans="84:84" x14ac:dyDescent="0.25">
      <c r="CF3464" s="118"/>
    </row>
    <row r="3465" spans="84:84" x14ac:dyDescent="0.25">
      <c r="CF3465" s="118"/>
    </row>
    <row r="3466" spans="84:84" x14ac:dyDescent="0.25">
      <c r="CF3466" s="118"/>
    </row>
    <row r="3467" spans="84:84" x14ac:dyDescent="0.25">
      <c r="CF3467" s="118"/>
    </row>
    <row r="3468" spans="84:84" x14ac:dyDescent="0.25">
      <c r="CF3468" s="118"/>
    </row>
    <row r="3469" spans="84:84" x14ac:dyDescent="0.25">
      <c r="CF3469" s="118"/>
    </row>
    <row r="3470" spans="84:84" x14ac:dyDescent="0.25">
      <c r="CF3470" s="118"/>
    </row>
    <row r="3471" spans="84:84" x14ac:dyDescent="0.25">
      <c r="CF3471" s="118"/>
    </row>
    <row r="3472" spans="84:84" x14ac:dyDescent="0.25">
      <c r="CF3472" s="118"/>
    </row>
    <row r="3473" spans="84:84" x14ac:dyDescent="0.25">
      <c r="CF3473" s="118"/>
    </row>
    <row r="3474" spans="84:84" x14ac:dyDescent="0.25">
      <c r="CF3474" s="118"/>
    </row>
    <row r="3475" spans="84:84" x14ac:dyDescent="0.25">
      <c r="CF3475" s="118"/>
    </row>
    <row r="3476" spans="84:84" x14ac:dyDescent="0.25">
      <c r="CF3476" s="118"/>
    </row>
    <row r="3477" spans="84:84" x14ac:dyDescent="0.25">
      <c r="CF3477" s="118"/>
    </row>
    <row r="3478" spans="84:84" x14ac:dyDescent="0.25">
      <c r="CF3478" s="118"/>
    </row>
    <row r="3479" spans="84:84" x14ac:dyDescent="0.25">
      <c r="CF3479" s="118"/>
    </row>
    <row r="3480" spans="84:84" x14ac:dyDescent="0.25">
      <c r="CF3480" s="118"/>
    </row>
    <row r="3481" spans="84:84" x14ac:dyDescent="0.25">
      <c r="CF3481" s="118"/>
    </row>
    <row r="3482" spans="84:84" x14ac:dyDescent="0.25">
      <c r="CF3482" s="118"/>
    </row>
    <row r="3483" spans="84:84" x14ac:dyDescent="0.25">
      <c r="CF3483" s="118"/>
    </row>
    <row r="3484" spans="84:84" x14ac:dyDescent="0.25">
      <c r="CF3484" s="118"/>
    </row>
    <row r="3485" spans="84:84" x14ac:dyDescent="0.25">
      <c r="CF3485" s="118"/>
    </row>
    <row r="3486" spans="84:84" x14ac:dyDescent="0.25">
      <c r="CF3486" s="118"/>
    </row>
    <row r="3487" spans="84:84" x14ac:dyDescent="0.25">
      <c r="CF3487" s="118"/>
    </row>
    <row r="3488" spans="84:84" x14ac:dyDescent="0.25">
      <c r="CF3488" s="118"/>
    </row>
    <row r="3489" spans="84:84" x14ac:dyDescent="0.25">
      <c r="CF3489" s="118"/>
    </row>
    <row r="3490" spans="84:84" x14ac:dyDescent="0.25">
      <c r="CF3490" s="118"/>
    </row>
    <row r="3491" spans="84:84" x14ac:dyDescent="0.25">
      <c r="CF3491" s="118"/>
    </row>
    <row r="3492" spans="84:84" x14ac:dyDescent="0.25">
      <c r="CF3492" s="118"/>
    </row>
    <row r="3493" spans="84:84" x14ac:dyDescent="0.25">
      <c r="CF3493" s="118"/>
    </row>
    <row r="3494" spans="84:84" x14ac:dyDescent="0.25">
      <c r="CF3494" s="118"/>
    </row>
    <row r="3495" spans="84:84" x14ac:dyDescent="0.25">
      <c r="CF3495" s="118"/>
    </row>
    <row r="3496" spans="84:84" x14ac:dyDescent="0.25">
      <c r="CF3496" s="118"/>
    </row>
    <row r="3497" spans="84:84" x14ac:dyDescent="0.25">
      <c r="CF3497" s="118"/>
    </row>
    <row r="3498" spans="84:84" x14ac:dyDescent="0.25">
      <c r="CF3498" s="118"/>
    </row>
    <row r="3499" spans="84:84" x14ac:dyDescent="0.25">
      <c r="CF3499" s="118"/>
    </row>
    <row r="3500" spans="84:84" x14ac:dyDescent="0.25">
      <c r="CF3500" s="118"/>
    </row>
    <row r="3501" spans="84:84" x14ac:dyDescent="0.25">
      <c r="CF3501" s="118"/>
    </row>
    <row r="3502" spans="84:84" x14ac:dyDescent="0.25">
      <c r="CF3502" s="118"/>
    </row>
    <row r="3503" spans="84:84" x14ac:dyDescent="0.25">
      <c r="CF3503" s="118"/>
    </row>
    <row r="3504" spans="84:84" x14ac:dyDescent="0.25">
      <c r="CF3504" s="118"/>
    </row>
    <row r="3505" spans="84:84" x14ac:dyDescent="0.25">
      <c r="CF3505" s="118"/>
    </row>
    <row r="3506" spans="84:84" x14ac:dyDescent="0.25">
      <c r="CF3506" s="118"/>
    </row>
    <row r="3507" spans="84:84" x14ac:dyDescent="0.25">
      <c r="CF3507" s="118"/>
    </row>
    <row r="3508" spans="84:84" x14ac:dyDescent="0.25">
      <c r="CF3508" s="118"/>
    </row>
    <row r="3509" spans="84:84" x14ac:dyDescent="0.25">
      <c r="CF3509" s="118"/>
    </row>
    <row r="3510" spans="84:84" x14ac:dyDescent="0.25">
      <c r="CF3510" s="118"/>
    </row>
    <row r="3511" spans="84:84" x14ac:dyDescent="0.25">
      <c r="CF3511" s="118"/>
    </row>
    <row r="3512" spans="84:84" x14ac:dyDescent="0.25">
      <c r="CF3512" s="118"/>
    </row>
    <row r="3513" spans="84:84" x14ac:dyDescent="0.25">
      <c r="CF3513" s="118"/>
    </row>
    <row r="3514" spans="84:84" x14ac:dyDescent="0.25">
      <c r="CF3514" s="118"/>
    </row>
    <row r="3515" spans="84:84" x14ac:dyDescent="0.25">
      <c r="CF3515" s="118"/>
    </row>
    <row r="3516" spans="84:84" x14ac:dyDescent="0.25">
      <c r="CF3516" s="118"/>
    </row>
    <row r="3517" spans="84:84" x14ac:dyDescent="0.25">
      <c r="CF3517" s="118"/>
    </row>
    <row r="3518" spans="84:84" x14ac:dyDescent="0.25">
      <c r="CF3518" s="118"/>
    </row>
    <row r="3519" spans="84:84" x14ac:dyDescent="0.25">
      <c r="CF3519" s="118"/>
    </row>
    <row r="3520" spans="84:84" x14ac:dyDescent="0.25">
      <c r="CF3520" s="118"/>
    </row>
    <row r="3521" spans="84:84" x14ac:dyDescent="0.25">
      <c r="CF3521" s="118"/>
    </row>
    <row r="3522" spans="84:84" x14ac:dyDescent="0.25">
      <c r="CF3522" s="118"/>
    </row>
    <row r="3523" spans="84:84" x14ac:dyDescent="0.25">
      <c r="CF3523" s="118"/>
    </row>
    <row r="3524" spans="84:84" x14ac:dyDescent="0.25">
      <c r="CF3524" s="118"/>
    </row>
    <row r="3525" spans="84:84" x14ac:dyDescent="0.25">
      <c r="CF3525" s="118"/>
    </row>
    <row r="3526" spans="84:84" x14ac:dyDescent="0.25">
      <c r="CF3526" s="118"/>
    </row>
    <row r="3527" spans="84:84" x14ac:dyDescent="0.25">
      <c r="CF3527" s="118"/>
    </row>
    <row r="3528" spans="84:84" x14ac:dyDescent="0.25">
      <c r="CF3528" s="118"/>
    </row>
    <row r="3529" spans="84:84" x14ac:dyDescent="0.25">
      <c r="CF3529" s="118"/>
    </row>
    <row r="3530" spans="84:84" x14ac:dyDescent="0.25">
      <c r="CF3530" s="118"/>
    </row>
    <row r="3531" spans="84:84" x14ac:dyDescent="0.25">
      <c r="CF3531" s="118"/>
    </row>
    <row r="3532" spans="84:84" x14ac:dyDescent="0.25">
      <c r="CF3532" s="118"/>
    </row>
    <row r="3533" spans="84:84" x14ac:dyDescent="0.25">
      <c r="CF3533" s="118"/>
    </row>
    <row r="3534" spans="84:84" x14ac:dyDescent="0.25">
      <c r="CF3534" s="118"/>
    </row>
    <row r="3535" spans="84:84" x14ac:dyDescent="0.25">
      <c r="CF3535" s="118"/>
    </row>
    <row r="3536" spans="84:84" x14ac:dyDescent="0.25">
      <c r="CF3536" s="118"/>
    </row>
    <row r="3537" spans="84:84" x14ac:dyDescent="0.25">
      <c r="CF3537" s="118"/>
    </row>
    <row r="3538" spans="84:84" x14ac:dyDescent="0.25">
      <c r="CF3538" s="118"/>
    </row>
    <row r="3539" spans="84:84" x14ac:dyDescent="0.25">
      <c r="CF3539" s="118"/>
    </row>
    <row r="3540" spans="84:84" x14ac:dyDescent="0.25">
      <c r="CF3540" s="118"/>
    </row>
    <row r="3541" spans="84:84" x14ac:dyDescent="0.25">
      <c r="CF3541" s="118"/>
    </row>
    <row r="3542" spans="84:84" x14ac:dyDescent="0.25">
      <c r="CF3542" s="118"/>
    </row>
    <row r="3543" spans="84:84" x14ac:dyDescent="0.25">
      <c r="CF3543" s="118"/>
    </row>
    <row r="3544" spans="84:84" x14ac:dyDescent="0.25">
      <c r="CF3544" s="118"/>
    </row>
    <row r="3545" spans="84:84" x14ac:dyDescent="0.25">
      <c r="CF3545" s="118"/>
    </row>
    <row r="3546" spans="84:84" x14ac:dyDescent="0.25">
      <c r="CF3546" s="118"/>
    </row>
    <row r="3547" spans="84:84" x14ac:dyDescent="0.25">
      <c r="CF3547" s="118"/>
    </row>
    <row r="3548" spans="84:84" x14ac:dyDescent="0.25">
      <c r="CF3548" s="118"/>
    </row>
    <row r="3549" spans="84:84" x14ac:dyDescent="0.25">
      <c r="CF3549" s="118"/>
    </row>
    <row r="3550" spans="84:84" x14ac:dyDescent="0.25">
      <c r="CF3550" s="118"/>
    </row>
    <row r="3551" spans="84:84" x14ac:dyDescent="0.25">
      <c r="CF3551" s="118"/>
    </row>
    <row r="3552" spans="84:84" x14ac:dyDescent="0.25">
      <c r="CF3552" s="118"/>
    </row>
    <row r="3553" spans="84:84" x14ac:dyDescent="0.25">
      <c r="CF3553" s="118"/>
    </row>
    <row r="3554" spans="84:84" x14ac:dyDescent="0.25">
      <c r="CF3554" s="118"/>
    </row>
    <row r="3555" spans="84:84" x14ac:dyDescent="0.25">
      <c r="CF3555" s="118"/>
    </row>
    <row r="3556" spans="84:84" x14ac:dyDescent="0.25">
      <c r="CF3556" s="118"/>
    </row>
    <row r="3557" spans="84:84" x14ac:dyDescent="0.25">
      <c r="CF3557" s="118"/>
    </row>
    <row r="3558" spans="84:84" x14ac:dyDescent="0.25">
      <c r="CF3558" s="118"/>
    </row>
    <row r="3559" spans="84:84" x14ac:dyDescent="0.25">
      <c r="CF3559" s="118"/>
    </row>
    <row r="3560" spans="84:84" x14ac:dyDescent="0.25">
      <c r="CF3560" s="118"/>
    </row>
    <row r="3561" spans="84:84" x14ac:dyDescent="0.25">
      <c r="CF3561" s="118"/>
    </row>
    <row r="3562" spans="84:84" x14ac:dyDescent="0.25">
      <c r="CF3562" s="118"/>
    </row>
    <row r="3563" spans="84:84" x14ac:dyDescent="0.25">
      <c r="CF3563" s="118"/>
    </row>
    <row r="3564" spans="84:84" x14ac:dyDescent="0.25">
      <c r="CF3564" s="118"/>
    </row>
    <row r="3565" spans="84:84" x14ac:dyDescent="0.25">
      <c r="CF3565" s="118"/>
    </row>
    <row r="3566" spans="84:84" x14ac:dyDescent="0.25">
      <c r="CF3566" s="118"/>
    </row>
    <row r="3567" spans="84:84" x14ac:dyDescent="0.25">
      <c r="CF3567" s="118"/>
    </row>
    <row r="3568" spans="84:84" x14ac:dyDescent="0.25">
      <c r="CF3568" s="118"/>
    </row>
    <row r="3569" spans="84:84" x14ac:dyDescent="0.25">
      <c r="CF3569" s="118"/>
    </row>
    <row r="3570" spans="84:84" x14ac:dyDescent="0.25">
      <c r="CF3570" s="118"/>
    </row>
    <row r="3571" spans="84:84" x14ac:dyDescent="0.25">
      <c r="CF3571" s="118"/>
    </row>
    <row r="3572" spans="84:84" x14ac:dyDescent="0.25">
      <c r="CF3572" s="118"/>
    </row>
    <row r="3573" spans="84:84" x14ac:dyDescent="0.25">
      <c r="CF3573" s="118"/>
    </row>
    <row r="3574" spans="84:84" x14ac:dyDescent="0.25">
      <c r="CF3574" s="118"/>
    </row>
    <row r="3575" spans="84:84" x14ac:dyDescent="0.25">
      <c r="CF3575" s="118"/>
    </row>
    <row r="3576" spans="84:84" x14ac:dyDescent="0.25">
      <c r="CF3576" s="118"/>
    </row>
    <row r="3577" spans="84:84" x14ac:dyDescent="0.25">
      <c r="CF3577" s="118"/>
    </row>
    <row r="3578" spans="84:84" x14ac:dyDescent="0.25">
      <c r="CF3578" s="118"/>
    </row>
    <row r="3579" spans="84:84" x14ac:dyDescent="0.25">
      <c r="CF3579" s="118"/>
    </row>
    <row r="3580" spans="84:84" x14ac:dyDescent="0.25">
      <c r="CF3580" s="118"/>
    </row>
    <row r="3581" spans="84:84" x14ac:dyDescent="0.25">
      <c r="CF3581" s="118"/>
    </row>
    <row r="3582" spans="84:84" x14ac:dyDescent="0.25">
      <c r="CF3582" s="118"/>
    </row>
    <row r="3583" spans="84:84" x14ac:dyDescent="0.25">
      <c r="CF3583" s="118"/>
    </row>
    <row r="3584" spans="84:84" x14ac:dyDescent="0.25">
      <c r="CF3584" s="118"/>
    </row>
    <row r="3585" spans="84:84" x14ac:dyDescent="0.25">
      <c r="CF3585" s="118"/>
    </row>
    <row r="3586" spans="84:84" x14ac:dyDescent="0.25">
      <c r="CF3586" s="118"/>
    </row>
    <row r="3587" spans="84:84" x14ac:dyDescent="0.25">
      <c r="CF3587" s="118"/>
    </row>
    <row r="3588" spans="84:84" x14ac:dyDescent="0.25">
      <c r="CF3588" s="118"/>
    </row>
    <row r="3589" spans="84:84" x14ac:dyDescent="0.25">
      <c r="CF3589" s="118"/>
    </row>
    <row r="3590" spans="84:84" x14ac:dyDescent="0.25">
      <c r="CF3590" s="118"/>
    </row>
    <row r="3591" spans="84:84" x14ac:dyDescent="0.25">
      <c r="CF3591" s="118"/>
    </row>
    <row r="3592" spans="84:84" x14ac:dyDescent="0.25">
      <c r="CF3592" s="118"/>
    </row>
    <row r="3593" spans="84:84" x14ac:dyDescent="0.25">
      <c r="CF3593" s="118"/>
    </row>
    <row r="3594" spans="84:84" x14ac:dyDescent="0.25">
      <c r="CF3594" s="118"/>
    </row>
    <row r="3595" spans="84:84" x14ac:dyDescent="0.25">
      <c r="CF3595" s="118"/>
    </row>
    <row r="3596" spans="84:84" x14ac:dyDescent="0.25">
      <c r="CF3596" s="118"/>
    </row>
    <row r="3597" spans="84:84" x14ac:dyDescent="0.25">
      <c r="CF3597" s="118"/>
    </row>
    <row r="3598" spans="84:84" x14ac:dyDescent="0.25">
      <c r="CF3598" s="118"/>
    </row>
    <row r="3599" spans="84:84" x14ac:dyDescent="0.25">
      <c r="CF3599" s="118"/>
    </row>
    <row r="3600" spans="84:84" x14ac:dyDescent="0.25">
      <c r="CF3600" s="118"/>
    </row>
    <row r="3601" spans="84:84" x14ac:dyDescent="0.25">
      <c r="CF3601" s="118"/>
    </row>
    <row r="3602" spans="84:84" x14ac:dyDescent="0.25">
      <c r="CF3602" s="118"/>
    </row>
    <row r="3603" spans="84:84" x14ac:dyDescent="0.25">
      <c r="CF3603" s="118"/>
    </row>
    <row r="3604" spans="84:84" x14ac:dyDescent="0.25">
      <c r="CF3604" s="118"/>
    </row>
    <row r="3605" spans="84:84" x14ac:dyDescent="0.25">
      <c r="CF3605" s="118"/>
    </row>
    <row r="3606" spans="84:84" x14ac:dyDescent="0.25">
      <c r="CF3606" s="118"/>
    </row>
    <row r="3607" spans="84:84" x14ac:dyDescent="0.25">
      <c r="CF3607" s="118"/>
    </row>
    <row r="3608" spans="84:84" x14ac:dyDescent="0.25">
      <c r="CF3608" s="118"/>
    </row>
    <row r="3609" spans="84:84" x14ac:dyDescent="0.25">
      <c r="CF3609" s="118"/>
    </row>
    <row r="3610" spans="84:84" x14ac:dyDescent="0.25">
      <c r="CF3610" s="118"/>
    </row>
    <row r="3611" spans="84:84" x14ac:dyDescent="0.25">
      <c r="CF3611" s="118"/>
    </row>
    <row r="3612" spans="84:84" x14ac:dyDescent="0.25">
      <c r="CF3612" s="118"/>
    </row>
    <row r="3613" spans="84:84" x14ac:dyDescent="0.25">
      <c r="CF3613" s="118"/>
    </row>
    <row r="3614" spans="84:84" x14ac:dyDescent="0.25">
      <c r="CF3614" s="118"/>
    </row>
    <row r="3615" spans="84:84" x14ac:dyDescent="0.25">
      <c r="CF3615" s="118"/>
    </row>
    <row r="3616" spans="84:84" x14ac:dyDescent="0.25">
      <c r="CF3616" s="118"/>
    </row>
    <row r="3617" spans="84:84" x14ac:dyDescent="0.25">
      <c r="CF3617" s="118"/>
    </row>
    <row r="3618" spans="84:84" x14ac:dyDescent="0.25">
      <c r="CF3618" s="118"/>
    </row>
    <row r="3619" spans="84:84" x14ac:dyDescent="0.25">
      <c r="CF3619" s="118"/>
    </row>
    <row r="3620" spans="84:84" x14ac:dyDescent="0.25">
      <c r="CF3620" s="118"/>
    </row>
    <row r="3621" spans="84:84" x14ac:dyDescent="0.25">
      <c r="CF3621" s="118"/>
    </row>
    <row r="3622" spans="84:84" x14ac:dyDescent="0.25">
      <c r="CF3622" s="118"/>
    </row>
    <row r="3623" spans="84:84" x14ac:dyDescent="0.25">
      <c r="CF3623" s="118"/>
    </row>
    <row r="3624" spans="84:84" x14ac:dyDescent="0.25">
      <c r="CF3624" s="118"/>
    </row>
    <row r="3625" spans="84:84" x14ac:dyDescent="0.25">
      <c r="CF3625" s="118"/>
    </row>
    <row r="3626" spans="84:84" x14ac:dyDescent="0.25">
      <c r="CF3626" s="118"/>
    </row>
    <row r="3627" spans="84:84" x14ac:dyDescent="0.25">
      <c r="CF3627" s="118"/>
    </row>
    <row r="3628" spans="84:84" x14ac:dyDescent="0.25">
      <c r="CF3628" s="118"/>
    </row>
    <row r="3629" spans="84:84" x14ac:dyDescent="0.25">
      <c r="CF3629" s="118"/>
    </row>
    <row r="3630" spans="84:84" x14ac:dyDescent="0.25">
      <c r="CF3630" s="118"/>
    </row>
    <row r="3631" spans="84:84" x14ac:dyDescent="0.25">
      <c r="CF3631" s="118"/>
    </row>
    <row r="3632" spans="84:84" x14ac:dyDescent="0.25">
      <c r="CF3632" s="118"/>
    </row>
    <row r="3633" spans="84:84" x14ac:dyDescent="0.25">
      <c r="CF3633" s="118"/>
    </row>
    <row r="3634" spans="84:84" x14ac:dyDescent="0.25">
      <c r="CF3634" s="118"/>
    </row>
    <row r="3635" spans="84:84" x14ac:dyDescent="0.25">
      <c r="CF3635" s="118"/>
    </row>
    <row r="3636" spans="84:84" x14ac:dyDescent="0.25">
      <c r="CF3636" s="118"/>
    </row>
    <row r="3637" spans="84:84" x14ac:dyDescent="0.25">
      <c r="CF3637" s="118"/>
    </row>
    <row r="3638" spans="84:84" x14ac:dyDescent="0.25">
      <c r="CF3638" s="118"/>
    </row>
    <row r="3639" spans="84:84" x14ac:dyDescent="0.25">
      <c r="CF3639" s="118"/>
    </row>
    <row r="3640" spans="84:84" x14ac:dyDescent="0.25">
      <c r="CF3640" s="118"/>
    </row>
    <row r="3641" spans="84:84" x14ac:dyDescent="0.25">
      <c r="CF3641" s="118"/>
    </row>
    <row r="3642" spans="84:84" x14ac:dyDescent="0.25">
      <c r="CF3642" s="118"/>
    </row>
    <row r="3643" spans="84:84" x14ac:dyDescent="0.25">
      <c r="CF3643" s="118"/>
    </row>
    <row r="3644" spans="84:84" x14ac:dyDescent="0.25">
      <c r="CF3644" s="118"/>
    </row>
    <row r="3645" spans="84:84" x14ac:dyDescent="0.25">
      <c r="CF3645" s="118"/>
    </row>
    <row r="3646" spans="84:84" x14ac:dyDescent="0.25">
      <c r="CF3646" s="118"/>
    </row>
    <row r="3647" spans="84:84" x14ac:dyDescent="0.25">
      <c r="CF3647" s="118"/>
    </row>
    <row r="3648" spans="84:84" x14ac:dyDescent="0.25">
      <c r="CF3648" s="118"/>
    </row>
    <row r="3649" spans="84:84" x14ac:dyDescent="0.25">
      <c r="CF3649" s="118"/>
    </row>
    <row r="3650" spans="84:84" x14ac:dyDescent="0.25">
      <c r="CF3650" s="118"/>
    </row>
    <row r="3651" spans="84:84" x14ac:dyDescent="0.25">
      <c r="CF3651" s="118"/>
    </row>
    <row r="3652" spans="84:84" x14ac:dyDescent="0.25">
      <c r="CF3652" s="118"/>
    </row>
    <row r="3653" spans="84:84" x14ac:dyDescent="0.25">
      <c r="CF3653" s="118"/>
    </row>
    <row r="3654" spans="84:84" x14ac:dyDescent="0.25">
      <c r="CF3654" s="118"/>
    </row>
    <row r="3655" spans="84:84" x14ac:dyDescent="0.25">
      <c r="CF3655" s="118"/>
    </row>
    <row r="3656" spans="84:84" x14ac:dyDescent="0.25">
      <c r="CF3656" s="118"/>
    </row>
    <row r="3657" spans="84:84" x14ac:dyDescent="0.25">
      <c r="CF3657" s="118"/>
    </row>
    <row r="3658" spans="84:84" x14ac:dyDescent="0.25">
      <c r="CF3658" s="118"/>
    </row>
    <row r="3659" spans="84:84" x14ac:dyDescent="0.25">
      <c r="CF3659" s="118"/>
    </row>
    <row r="3660" spans="84:84" x14ac:dyDescent="0.25">
      <c r="CF3660" s="118"/>
    </row>
    <row r="3661" spans="84:84" x14ac:dyDescent="0.25">
      <c r="CF3661" s="118"/>
    </row>
    <row r="3662" spans="84:84" x14ac:dyDescent="0.25">
      <c r="CF3662" s="118"/>
    </row>
    <row r="3663" spans="84:84" x14ac:dyDescent="0.25">
      <c r="CF3663" s="118"/>
    </row>
    <row r="3664" spans="84:84" x14ac:dyDescent="0.25">
      <c r="CF3664" s="118"/>
    </row>
    <row r="3665" spans="84:84" x14ac:dyDescent="0.25">
      <c r="CF3665" s="118"/>
    </row>
    <row r="3666" spans="84:84" x14ac:dyDescent="0.25">
      <c r="CF3666" s="118"/>
    </row>
    <row r="3667" spans="84:84" x14ac:dyDescent="0.25">
      <c r="CF3667" s="118"/>
    </row>
    <row r="3668" spans="84:84" x14ac:dyDescent="0.25">
      <c r="CF3668" s="118"/>
    </row>
    <row r="3669" spans="84:84" x14ac:dyDescent="0.25">
      <c r="CF3669" s="118"/>
    </row>
    <row r="3670" spans="84:84" x14ac:dyDescent="0.25">
      <c r="CF3670" s="118"/>
    </row>
    <row r="3671" spans="84:84" x14ac:dyDescent="0.25">
      <c r="CF3671" s="118"/>
    </row>
    <row r="3672" spans="84:84" x14ac:dyDescent="0.25">
      <c r="CF3672" s="118"/>
    </row>
    <row r="3673" spans="84:84" x14ac:dyDescent="0.25">
      <c r="CF3673" s="118"/>
    </row>
    <row r="3674" spans="84:84" x14ac:dyDescent="0.25">
      <c r="CF3674" s="118"/>
    </row>
    <row r="3675" spans="84:84" x14ac:dyDescent="0.25">
      <c r="CF3675" s="118"/>
    </row>
    <row r="3676" spans="84:84" x14ac:dyDescent="0.25">
      <c r="CF3676" s="118"/>
    </row>
    <row r="3677" spans="84:84" x14ac:dyDescent="0.25">
      <c r="CF3677" s="118"/>
    </row>
    <row r="3678" spans="84:84" x14ac:dyDescent="0.25">
      <c r="CF3678" s="118"/>
    </row>
    <row r="3679" spans="84:84" x14ac:dyDescent="0.25">
      <c r="CF3679" s="118"/>
    </row>
    <row r="3680" spans="84:84" x14ac:dyDescent="0.25">
      <c r="CF3680" s="118"/>
    </row>
    <row r="3681" spans="84:84" x14ac:dyDescent="0.25">
      <c r="CF3681" s="118"/>
    </row>
    <row r="3682" spans="84:84" x14ac:dyDescent="0.25">
      <c r="CF3682" s="118"/>
    </row>
    <row r="3683" spans="84:84" x14ac:dyDescent="0.25">
      <c r="CF3683" s="118"/>
    </row>
    <row r="3684" spans="84:84" x14ac:dyDescent="0.25">
      <c r="CF3684" s="118"/>
    </row>
    <row r="3685" spans="84:84" x14ac:dyDescent="0.25">
      <c r="CF3685" s="118"/>
    </row>
    <row r="3686" spans="84:84" x14ac:dyDescent="0.25">
      <c r="CF3686" s="118"/>
    </row>
    <row r="3687" spans="84:84" x14ac:dyDescent="0.25">
      <c r="CF3687" s="118"/>
    </row>
    <row r="3688" spans="84:84" x14ac:dyDescent="0.25">
      <c r="CF3688" s="118"/>
    </row>
    <row r="3689" spans="84:84" x14ac:dyDescent="0.25">
      <c r="CF3689" s="118"/>
    </row>
    <row r="3690" spans="84:84" x14ac:dyDescent="0.25">
      <c r="CF3690" s="118"/>
    </row>
    <row r="3691" spans="84:84" x14ac:dyDescent="0.25">
      <c r="CF3691" s="118"/>
    </row>
    <row r="3692" spans="84:84" x14ac:dyDescent="0.25">
      <c r="CF3692" s="118"/>
    </row>
    <row r="3693" spans="84:84" x14ac:dyDescent="0.25">
      <c r="CF3693" s="118"/>
    </row>
    <row r="3694" spans="84:84" x14ac:dyDescent="0.25">
      <c r="CF3694" s="118"/>
    </row>
    <row r="3695" spans="84:84" x14ac:dyDescent="0.25">
      <c r="CF3695" s="118"/>
    </row>
    <row r="3696" spans="84:84" x14ac:dyDescent="0.25">
      <c r="CF3696" s="118"/>
    </row>
    <row r="3697" spans="84:84" x14ac:dyDescent="0.25">
      <c r="CF3697" s="118"/>
    </row>
    <row r="3698" spans="84:84" x14ac:dyDescent="0.25">
      <c r="CF3698" s="118"/>
    </row>
    <row r="3699" spans="84:84" x14ac:dyDescent="0.25">
      <c r="CF3699" s="118"/>
    </row>
    <row r="3700" spans="84:84" x14ac:dyDescent="0.25">
      <c r="CF3700" s="118"/>
    </row>
    <row r="3701" spans="84:84" x14ac:dyDescent="0.25">
      <c r="CF3701" s="118"/>
    </row>
    <row r="3702" spans="84:84" x14ac:dyDescent="0.25">
      <c r="CF3702" s="118"/>
    </row>
    <row r="3703" spans="84:84" x14ac:dyDescent="0.25">
      <c r="CF3703" s="118"/>
    </row>
    <row r="3704" spans="84:84" x14ac:dyDescent="0.25">
      <c r="CF3704" s="118"/>
    </row>
    <row r="3705" spans="84:84" x14ac:dyDescent="0.25">
      <c r="CF3705" s="118"/>
    </row>
    <row r="3706" spans="84:84" x14ac:dyDescent="0.25">
      <c r="CF3706" s="118"/>
    </row>
    <row r="3707" spans="84:84" x14ac:dyDescent="0.25">
      <c r="CF3707" s="118"/>
    </row>
    <row r="3708" spans="84:84" x14ac:dyDescent="0.25">
      <c r="CF3708" s="118"/>
    </row>
    <row r="3709" spans="84:84" x14ac:dyDescent="0.25">
      <c r="CF3709" s="118"/>
    </row>
    <row r="3710" spans="84:84" x14ac:dyDescent="0.25">
      <c r="CF3710" s="118"/>
    </row>
    <row r="3711" spans="84:84" x14ac:dyDescent="0.25">
      <c r="CF3711" s="118"/>
    </row>
    <row r="3712" spans="84:84" x14ac:dyDescent="0.25">
      <c r="CF3712" s="118"/>
    </row>
    <row r="3713" spans="84:84" x14ac:dyDescent="0.25">
      <c r="CF3713" s="118"/>
    </row>
    <row r="3714" spans="84:84" x14ac:dyDescent="0.25">
      <c r="CF3714" s="118"/>
    </row>
    <row r="3715" spans="84:84" x14ac:dyDescent="0.25">
      <c r="CF3715" s="118"/>
    </row>
    <row r="3716" spans="84:84" x14ac:dyDescent="0.25">
      <c r="CF3716" s="118"/>
    </row>
    <row r="3717" spans="84:84" x14ac:dyDescent="0.25">
      <c r="CF3717" s="118"/>
    </row>
    <row r="3718" spans="84:84" x14ac:dyDescent="0.25">
      <c r="CF3718" s="118"/>
    </row>
    <row r="3719" spans="84:84" x14ac:dyDescent="0.25">
      <c r="CF3719" s="118"/>
    </row>
    <row r="3720" spans="84:84" x14ac:dyDescent="0.25">
      <c r="CF3720" s="118"/>
    </row>
    <row r="3721" spans="84:84" x14ac:dyDescent="0.25">
      <c r="CF3721" s="118"/>
    </row>
    <row r="3722" spans="84:84" x14ac:dyDescent="0.25">
      <c r="CF3722" s="118"/>
    </row>
    <row r="3723" spans="84:84" x14ac:dyDescent="0.25">
      <c r="CF3723" s="118"/>
    </row>
    <row r="3724" spans="84:84" x14ac:dyDescent="0.25">
      <c r="CF3724" s="118"/>
    </row>
    <row r="3725" spans="84:84" x14ac:dyDescent="0.25">
      <c r="CF3725" s="118"/>
    </row>
    <row r="3726" spans="84:84" x14ac:dyDescent="0.25">
      <c r="CF3726" s="118"/>
    </row>
    <row r="3727" spans="84:84" x14ac:dyDescent="0.25">
      <c r="CF3727" s="118"/>
    </row>
    <row r="3728" spans="84:84" x14ac:dyDescent="0.25">
      <c r="CF3728" s="118"/>
    </row>
    <row r="3729" spans="84:84" x14ac:dyDescent="0.25">
      <c r="CF3729" s="118"/>
    </row>
    <row r="3730" spans="84:84" x14ac:dyDescent="0.25">
      <c r="CF3730" s="118"/>
    </row>
    <row r="3731" spans="84:84" x14ac:dyDescent="0.25">
      <c r="CF3731" s="118"/>
    </row>
    <row r="3732" spans="84:84" x14ac:dyDescent="0.25">
      <c r="CF3732" s="118"/>
    </row>
    <row r="3733" spans="84:84" x14ac:dyDescent="0.25">
      <c r="CF3733" s="118"/>
    </row>
    <row r="3734" spans="84:84" x14ac:dyDescent="0.25">
      <c r="CF3734" s="118"/>
    </row>
    <row r="3735" spans="84:84" x14ac:dyDescent="0.25">
      <c r="CF3735" s="118"/>
    </row>
    <row r="3736" spans="84:84" x14ac:dyDescent="0.25">
      <c r="CF3736" s="118"/>
    </row>
    <row r="3737" spans="84:84" x14ac:dyDescent="0.25">
      <c r="CF3737" s="118"/>
    </row>
    <row r="3738" spans="84:84" x14ac:dyDescent="0.25">
      <c r="CF3738" s="118"/>
    </row>
    <row r="3739" spans="84:84" x14ac:dyDescent="0.25">
      <c r="CF3739" s="118"/>
    </row>
    <row r="3740" spans="84:84" x14ac:dyDescent="0.25">
      <c r="CF3740" s="118"/>
    </row>
    <row r="3741" spans="84:84" x14ac:dyDescent="0.25">
      <c r="CF3741" s="118"/>
    </row>
    <row r="3742" spans="84:84" x14ac:dyDescent="0.25">
      <c r="CF3742" s="118"/>
    </row>
    <row r="3743" spans="84:84" x14ac:dyDescent="0.25">
      <c r="CF3743" s="118"/>
    </row>
    <row r="3744" spans="84:84" x14ac:dyDescent="0.25">
      <c r="CF3744" s="118"/>
    </row>
    <row r="3745" spans="84:84" x14ac:dyDescent="0.25">
      <c r="CF3745" s="118"/>
    </row>
    <row r="3746" spans="84:84" x14ac:dyDescent="0.25">
      <c r="CF3746" s="118"/>
    </row>
    <row r="3747" spans="84:84" x14ac:dyDescent="0.25">
      <c r="CF3747" s="118"/>
    </row>
    <row r="3748" spans="84:84" x14ac:dyDescent="0.25">
      <c r="CF3748" s="118"/>
    </row>
    <row r="3749" spans="84:84" x14ac:dyDescent="0.25">
      <c r="CF3749" s="118"/>
    </row>
    <row r="3750" spans="84:84" x14ac:dyDescent="0.25">
      <c r="CF3750" s="118"/>
    </row>
    <row r="3751" spans="84:84" x14ac:dyDescent="0.25">
      <c r="CF3751" s="118"/>
    </row>
    <row r="3752" spans="84:84" x14ac:dyDescent="0.25">
      <c r="CF3752" s="118"/>
    </row>
    <row r="3753" spans="84:84" x14ac:dyDescent="0.25">
      <c r="CF3753" s="118"/>
    </row>
    <row r="3754" spans="84:84" x14ac:dyDescent="0.25">
      <c r="CF3754" s="118"/>
    </row>
    <row r="3755" spans="84:84" x14ac:dyDescent="0.25">
      <c r="CF3755" s="118"/>
    </row>
    <row r="3756" spans="84:84" x14ac:dyDescent="0.25">
      <c r="CF3756" s="118"/>
    </row>
    <row r="3757" spans="84:84" x14ac:dyDescent="0.25">
      <c r="CF3757" s="118"/>
    </row>
    <row r="3758" spans="84:84" x14ac:dyDescent="0.25">
      <c r="CF3758" s="118"/>
    </row>
    <row r="3759" spans="84:84" x14ac:dyDescent="0.25">
      <c r="CF3759" s="118"/>
    </row>
    <row r="3760" spans="84:84" x14ac:dyDescent="0.25">
      <c r="CF3760" s="118"/>
    </row>
    <row r="3761" spans="84:84" x14ac:dyDescent="0.25">
      <c r="CF3761" s="118"/>
    </row>
    <row r="3762" spans="84:84" x14ac:dyDescent="0.25">
      <c r="CF3762" s="118"/>
    </row>
    <row r="3763" spans="84:84" x14ac:dyDescent="0.25">
      <c r="CF3763" s="118"/>
    </row>
    <row r="3764" spans="84:84" x14ac:dyDescent="0.25">
      <c r="CF3764" s="118"/>
    </row>
    <row r="3765" spans="84:84" x14ac:dyDescent="0.25">
      <c r="CF3765" s="118"/>
    </row>
    <row r="3766" spans="84:84" x14ac:dyDescent="0.25">
      <c r="CF3766" s="118"/>
    </row>
    <row r="3767" spans="84:84" x14ac:dyDescent="0.25">
      <c r="CF3767" s="118"/>
    </row>
    <row r="3768" spans="84:84" x14ac:dyDescent="0.25">
      <c r="CF3768" s="118"/>
    </row>
    <row r="3769" spans="84:84" x14ac:dyDescent="0.25">
      <c r="CF3769" s="118"/>
    </row>
    <row r="3770" spans="84:84" x14ac:dyDescent="0.25">
      <c r="CF3770" s="118"/>
    </row>
    <row r="3771" spans="84:84" x14ac:dyDescent="0.25">
      <c r="CF3771" s="118"/>
    </row>
    <row r="3772" spans="84:84" x14ac:dyDescent="0.25">
      <c r="CF3772" s="118"/>
    </row>
    <row r="3773" spans="84:84" x14ac:dyDescent="0.25">
      <c r="CF3773" s="118"/>
    </row>
    <row r="3774" spans="84:84" x14ac:dyDescent="0.25">
      <c r="CF3774" s="118"/>
    </row>
    <row r="3775" spans="84:84" x14ac:dyDescent="0.25">
      <c r="CF3775" s="118"/>
    </row>
    <row r="3776" spans="84:84" x14ac:dyDescent="0.25">
      <c r="CF3776" s="118"/>
    </row>
    <row r="3777" spans="84:84" x14ac:dyDescent="0.25">
      <c r="CF3777" s="118"/>
    </row>
    <row r="3778" spans="84:84" x14ac:dyDescent="0.25">
      <c r="CF3778" s="118"/>
    </row>
    <row r="3779" spans="84:84" x14ac:dyDescent="0.25">
      <c r="CF3779" s="118"/>
    </row>
    <row r="3780" spans="84:84" x14ac:dyDescent="0.25">
      <c r="CF3780" s="118"/>
    </row>
  </sheetData>
  <sheetProtection algorithmName="SHA-512" hashValue="vormCk9itrG9pPDRdg1xuG1QhJXFkI2imzPZqVwBeqiBN836ZZ7iPA/4HxprntcK27w3vb6Es6XbM6DdoKfhaQ==" saltValue="ywXXbIfTZX7Uy+m8r+PhFg==" spinCount="100000" sheet="1" objects="1" selectLockedCells="1"/>
  <mergeCells count="254">
    <mergeCell ref="AM74:BR74"/>
    <mergeCell ref="J70:BR70"/>
    <mergeCell ref="AH77:AU77"/>
    <mergeCell ref="A281:BW281"/>
    <mergeCell ref="A282:BW282"/>
    <mergeCell ref="A283:BW283"/>
    <mergeCell ref="A264:BW264"/>
    <mergeCell ref="A237:BW241"/>
    <mergeCell ref="A272:BW272"/>
    <mergeCell ref="A273:BW273"/>
    <mergeCell ref="A274:BW274"/>
    <mergeCell ref="A275:BW275"/>
    <mergeCell ref="A276:BW276"/>
    <mergeCell ref="A277:BW277"/>
    <mergeCell ref="A278:BW278"/>
    <mergeCell ref="A279:BW279"/>
    <mergeCell ref="A280:BW280"/>
    <mergeCell ref="A262:BW262"/>
    <mergeCell ref="A263:BW263"/>
    <mergeCell ref="A265:BW265"/>
    <mergeCell ref="A266:BW266"/>
    <mergeCell ref="A267:BW267"/>
    <mergeCell ref="A268:BW268"/>
    <mergeCell ref="A269:BW269"/>
    <mergeCell ref="A270:BW270"/>
    <mergeCell ref="A271:BW271"/>
    <mergeCell ref="A253:BW253"/>
    <mergeCell ref="B254:BW255"/>
    <mergeCell ref="A256:BW256"/>
    <mergeCell ref="A257:BW257"/>
    <mergeCell ref="A259:BW259"/>
    <mergeCell ref="A260:BW260"/>
    <mergeCell ref="A261:BW261"/>
    <mergeCell ref="A258:BW258"/>
    <mergeCell ref="AB8:AT8"/>
    <mergeCell ref="AF18:AJ18"/>
    <mergeCell ref="AK18:BL18"/>
    <mergeCell ref="AJ34:AV34"/>
    <mergeCell ref="E49:AO49"/>
    <mergeCell ref="A56:P56"/>
    <mergeCell ref="E110:AH110"/>
    <mergeCell ref="E113:AH113"/>
    <mergeCell ref="A81:BD81"/>
    <mergeCell ref="AT95:BR95"/>
    <mergeCell ref="A53:AO53"/>
    <mergeCell ref="AI58:AQ58"/>
    <mergeCell ref="A16:J16"/>
    <mergeCell ref="A14:J14"/>
    <mergeCell ref="K16:BL16"/>
    <mergeCell ref="K14:BL14"/>
    <mergeCell ref="K30:AE30"/>
    <mergeCell ref="A24:J24"/>
    <mergeCell ref="A26:J26"/>
    <mergeCell ref="A30:J30"/>
    <mergeCell ref="K24:BU24"/>
    <mergeCell ref="K26:BU26"/>
    <mergeCell ref="K28:AE28"/>
    <mergeCell ref="K20:BL20"/>
    <mergeCell ref="A65:T65"/>
    <mergeCell ref="E74:S74"/>
    <mergeCell ref="A131:BD131"/>
    <mergeCell ref="A118:T118"/>
    <mergeCell ref="A83:BD83"/>
    <mergeCell ref="A84:BD84"/>
    <mergeCell ref="A85:BD85"/>
    <mergeCell ref="A103:T103"/>
    <mergeCell ref="A249:AE249"/>
    <mergeCell ref="Z210:AH210"/>
    <mergeCell ref="Z211:AH211"/>
    <mergeCell ref="AI209:AQ209"/>
    <mergeCell ref="AR209:AZ209"/>
    <mergeCell ref="A204:BN204"/>
    <mergeCell ref="BM249:BV249"/>
    <mergeCell ref="BM244:BV244"/>
    <mergeCell ref="BF179:BL179"/>
    <mergeCell ref="BF183:BL183"/>
    <mergeCell ref="A227:BR227"/>
    <mergeCell ref="A229:BD229"/>
    <mergeCell ref="A231:BD231"/>
    <mergeCell ref="S232:BR232"/>
    <mergeCell ref="A220:BD220"/>
    <mergeCell ref="O221:BR221"/>
    <mergeCell ref="Z58:AH58"/>
    <mergeCell ref="A58:H58"/>
    <mergeCell ref="A59:H59"/>
    <mergeCell ref="A60:H60"/>
    <mergeCell ref="A61:H61"/>
    <mergeCell ref="K32:AE32"/>
    <mergeCell ref="AW34:AZ34"/>
    <mergeCell ref="A34:O34"/>
    <mergeCell ref="AF34:AI34"/>
    <mergeCell ref="P34:AE34"/>
    <mergeCell ref="Q59:Y59"/>
    <mergeCell ref="Z59:AH59"/>
    <mergeCell ref="AI59:AQ59"/>
    <mergeCell ref="AR59:AZ59"/>
    <mergeCell ref="W46:AW46"/>
    <mergeCell ref="AF38:AL38"/>
    <mergeCell ref="Q60:Y60"/>
    <mergeCell ref="Z60:AH60"/>
    <mergeCell ref="A22:BW22"/>
    <mergeCell ref="A28:J28"/>
    <mergeCell ref="K18:AE18"/>
    <mergeCell ref="A20:J20"/>
    <mergeCell ref="A18:J18"/>
    <mergeCell ref="BA34:BU34"/>
    <mergeCell ref="A32:J32"/>
    <mergeCell ref="EF162:EM162"/>
    <mergeCell ref="E52:AO52"/>
    <mergeCell ref="AF159:AN159"/>
    <mergeCell ref="E156:M156"/>
    <mergeCell ref="AI60:AQ60"/>
    <mergeCell ref="AR60:AZ60"/>
    <mergeCell ref="I61:P61"/>
    <mergeCell ref="Q61:Y61"/>
    <mergeCell ref="Z61:AH61"/>
    <mergeCell ref="AI61:AQ61"/>
    <mergeCell ref="AR61:AZ61"/>
    <mergeCell ref="AR58:AZ58"/>
    <mergeCell ref="E54:Y54"/>
    <mergeCell ref="Z54:AO54"/>
    <mergeCell ref="A72:T72"/>
    <mergeCell ref="I59:P59"/>
    <mergeCell ref="I60:P60"/>
    <mergeCell ref="BM250:BV250"/>
    <mergeCell ref="A234:BW234"/>
    <mergeCell ref="A214:BW214"/>
    <mergeCell ref="A225:BW225"/>
    <mergeCell ref="A151:BW151"/>
    <mergeCell ref="E221:N221"/>
    <mergeCell ref="A167:P167"/>
    <mergeCell ref="AG244:BK244"/>
    <mergeCell ref="AG249:BK249"/>
    <mergeCell ref="AG250:BK250"/>
    <mergeCell ref="AG243:BK243"/>
    <mergeCell ref="A247:AE247"/>
    <mergeCell ref="B185:BS185"/>
    <mergeCell ref="E181:BL181"/>
    <mergeCell ref="A250:AE250"/>
    <mergeCell ref="A243:AE243"/>
    <mergeCell ref="A244:AE244"/>
    <mergeCell ref="A246:AE246"/>
    <mergeCell ref="E175:AA175"/>
    <mergeCell ref="A202:BS202"/>
    <mergeCell ref="I209:P209"/>
    <mergeCell ref="I210:P210"/>
    <mergeCell ref="AB175:BS175"/>
    <mergeCell ref="I212:P212"/>
    <mergeCell ref="A12:BW12"/>
    <mergeCell ref="A10:BW10"/>
    <mergeCell ref="BM243:BV243"/>
    <mergeCell ref="E142:Y142"/>
    <mergeCell ref="AI210:AQ210"/>
    <mergeCell ref="A48:AO48"/>
    <mergeCell ref="A51:AO51"/>
    <mergeCell ref="I58:P58"/>
    <mergeCell ref="Q58:Y58"/>
    <mergeCell ref="A129:BW129"/>
    <mergeCell ref="A101:BW101"/>
    <mergeCell ref="BS80:BW80"/>
    <mergeCell ref="A63:BW63"/>
    <mergeCell ref="A36:BW36"/>
    <mergeCell ref="AD38:AE38"/>
    <mergeCell ref="A44:V44"/>
    <mergeCell ref="W38:AC38"/>
    <mergeCell ref="A38:V38"/>
    <mergeCell ref="A40:V40"/>
    <mergeCell ref="A42:V42"/>
    <mergeCell ref="A46:V46"/>
    <mergeCell ref="W40:AC40"/>
    <mergeCell ref="W42:AW42"/>
    <mergeCell ref="W44:AW44"/>
    <mergeCell ref="E232:R232"/>
    <mergeCell ref="A201:BJ201"/>
    <mergeCell ref="E174:AA174"/>
    <mergeCell ref="A153:P153"/>
    <mergeCell ref="A161:P161"/>
    <mergeCell ref="AB174:AH174"/>
    <mergeCell ref="E148:AP148"/>
    <mergeCell ref="E149:AP149"/>
    <mergeCell ref="AF156:AN156"/>
    <mergeCell ref="E159:M159"/>
    <mergeCell ref="N156:AE156"/>
    <mergeCell ref="N159:AE159"/>
    <mergeCell ref="Q212:Y212"/>
    <mergeCell ref="A223:BD223"/>
    <mergeCell ref="A172:BD172"/>
    <mergeCell ref="A169:BD169"/>
    <mergeCell ref="O218:BR218"/>
    <mergeCell ref="E217:BR217"/>
    <mergeCell ref="A216:BD216"/>
    <mergeCell ref="AO159:BD159"/>
    <mergeCell ref="E78:AG78"/>
    <mergeCell ref="E77:AG77"/>
    <mergeCell ref="B98:AJ98"/>
    <mergeCell ref="E116:P116"/>
    <mergeCell ref="AI109:AV109"/>
    <mergeCell ref="AI107:AV107"/>
    <mergeCell ref="AI105:AV105"/>
    <mergeCell ref="Q116:AV116"/>
    <mergeCell ref="A87:AA87"/>
    <mergeCell ref="A93:AA93"/>
    <mergeCell ref="AT89:BR89"/>
    <mergeCell ref="A82:BD82"/>
    <mergeCell ref="B99:BR99"/>
    <mergeCell ref="A80:BD80"/>
    <mergeCell ref="A115:AH115"/>
    <mergeCell ref="A112:AH112"/>
    <mergeCell ref="A105:AH105"/>
    <mergeCell ref="A107:AH107"/>
    <mergeCell ref="A109:AH109"/>
    <mergeCell ref="A126:AH126"/>
    <mergeCell ref="E127:Z127"/>
    <mergeCell ref="AI121:AV121"/>
    <mergeCell ref="AI120:AV120"/>
    <mergeCell ref="AA127:AH127"/>
    <mergeCell ref="Q209:Y209"/>
    <mergeCell ref="Q210:Y210"/>
    <mergeCell ref="Q211:Y211"/>
    <mergeCell ref="A205:BS205"/>
    <mergeCell ref="AI211:AQ211"/>
    <mergeCell ref="AR210:AZ210"/>
    <mergeCell ref="A158:BD158"/>
    <mergeCell ref="AO156:BD156"/>
    <mergeCell ref="A147:BD147"/>
    <mergeCell ref="AQ145:BD145"/>
    <mergeCell ref="A120:AH120"/>
    <mergeCell ref="A121:AH121"/>
    <mergeCell ref="A123:AH123"/>
    <mergeCell ref="E124:AH124"/>
    <mergeCell ref="AI212:AQ212"/>
    <mergeCell ref="AR212:AZ212"/>
    <mergeCell ref="Z212:AH212"/>
    <mergeCell ref="A198:BJ198"/>
    <mergeCell ref="A199:BS199"/>
    <mergeCell ref="E218:N218"/>
    <mergeCell ref="I211:P211"/>
    <mergeCell ref="AR211:AZ211"/>
    <mergeCell ref="E132:BD132"/>
    <mergeCell ref="A134:BD134"/>
    <mergeCell ref="A135:BD135"/>
    <mergeCell ref="A137:BD137"/>
    <mergeCell ref="A139:BD139"/>
    <mergeCell ref="A141:BD141"/>
    <mergeCell ref="Z142:BR142"/>
    <mergeCell ref="A144:BD144"/>
    <mergeCell ref="BE135:BR135"/>
    <mergeCell ref="Z209:AH209"/>
    <mergeCell ref="E170:BD170"/>
    <mergeCell ref="E173:BD173"/>
    <mergeCell ref="A163:BD163"/>
    <mergeCell ref="A164:BD164"/>
    <mergeCell ref="A165:BD165"/>
    <mergeCell ref="A155:BD155"/>
  </mergeCells>
  <conditionalFormatting sqref="W38 AF38">
    <cfRule type="expression" dxfId="138" priority="899">
      <formula>$U$38&lt;&gt;""</formula>
    </cfRule>
  </conditionalFormatting>
  <conditionalFormatting sqref="K14:BL14">
    <cfRule type="expression" dxfId="137" priority="148">
      <formula>$K$14&lt;&gt;""</formula>
    </cfRule>
  </conditionalFormatting>
  <conditionalFormatting sqref="K16:BL16">
    <cfRule type="expression" dxfId="136" priority="147">
      <formula>$K$16&lt;&gt;""</formula>
    </cfRule>
  </conditionalFormatting>
  <conditionalFormatting sqref="K18:AE18">
    <cfRule type="expression" dxfId="135" priority="146">
      <formula>$K$18&lt;&gt;""</formula>
    </cfRule>
  </conditionalFormatting>
  <conditionalFormatting sqref="K20:BL20">
    <cfRule type="expression" dxfId="134" priority="144">
      <formula>$K$20&lt;&gt;""</formula>
    </cfRule>
  </conditionalFormatting>
  <conditionalFormatting sqref="BE80:BR80">
    <cfRule type="expression" dxfId="133" priority="143">
      <formula>$CJ$80&gt;0</formula>
    </cfRule>
  </conditionalFormatting>
  <conditionalFormatting sqref="BE81:BR81">
    <cfRule type="expression" dxfId="132" priority="142">
      <formula>$CJ$81&gt;0</formula>
    </cfRule>
  </conditionalFormatting>
  <conditionalFormatting sqref="BE82:BR82">
    <cfRule type="expression" dxfId="131" priority="141">
      <formula>$CJ$82&gt;0</formula>
    </cfRule>
  </conditionalFormatting>
  <conditionalFormatting sqref="BE83:BR83">
    <cfRule type="expression" dxfId="130" priority="140">
      <formula>$CJ$83&gt;0</formula>
    </cfRule>
  </conditionalFormatting>
  <conditionalFormatting sqref="BE84:BR84">
    <cfRule type="expression" dxfId="129" priority="139">
      <formula>$CJ$84&gt;0</formula>
    </cfRule>
  </conditionalFormatting>
  <conditionalFormatting sqref="BE85:BR85">
    <cfRule type="expression" dxfId="128" priority="138">
      <formula>$CJ$85&gt;0</formula>
    </cfRule>
  </conditionalFormatting>
  <conditionalFormatting sqref="K24:BU24">
    <cfRule type="expression" dxfId="127" priority="137">
      <formula>$K$24&lt;&gt;""</formula>
    </cfRule>
  </conditionalFormatting>
  <conditionalFormatting sqref="K26:BU26">
    <cfRule type="expression" dxfId="126" priority="136">
      <formula>$K$26&lt;&gt;""</formula>
    </cfRule>
  </conditionalFormatting>
  <conditionalFormatting sqref="K28:AE28">
    <cfRule type="expression" dxfId="125" priority="135">
      <formula>$K$28&lt;&gt;""</formula>
    </cfRule>
  </conditionalFormatting>
  <conditionalFormatting sqref="K30:AE30">
    <cfRule type="expression" dxfId="124" priority="134">
      <formula>$K$30&lt;&gt;""</formula>
    </cfRule>
  </conditionalFormatting>
  <conditionalFormatting sqref="P34:AE34">
    <cfRule type="expression" dxfId="123" priority="133">
      <formula>$P$34&lt;&gt;""</formula>
    </cfRule>
  </conditionalFormatting>
  <conditionalFormatting sqref="AJ34">
    <cfRule type="expression" dxfId="122" priority="132">
      <formula>$AJ$34&lt;&gt;""</formula>
    </cfRule>
  </conditionalFormatting>
  <conditionalFormatting sqref="BA34:BU34">
    <cfRule type="expression" dxfId="121" priority="131">
      <formula>$BA$34&lt;&gt;""</formula>
    </cfRule>
  </conditionalFormatting>
  <conditionalFormatting sqref="W40">
    <cfRule type="expression" dxfId="120" priority="130">
      <formula>$U$40&lt;&gt;""</formula>
    </cfRule>
  </conditionalFormatting>
  <conditionalFormatting sqref="AI105">
    <cfRule type="expression" dxfId="119" priority="126">
      <formula>$AI$105&lt;&gt;""</formula>
    </cfRule>
  </conditionalFormatting>
  <conditionalFormatting sqref="AI107">
    <cfRule type="expression" dxfId="118" priority="125">
      <formula>$AI$107&lt;&gt;""</formula>
    </cfRule>
  </conditionalFormatting>
  <conditionalFormatting sqref="AI109">
    <cfRule type="expression" dxfId="117" priority="124">
      <formula>$AI$109&lt;&gt;""</formula>
    </cfRule>
  </conditionalFormatting>
  <conditionalFormatting sqref="AI120">
    <cfRule type="expression" dxfId="116" priority="120">
      <formula>$AI$120&lt;&gt;""</formula>
    </cfRule>
  </conditionalFormatting>
  <conditionalFormatting sqref="AI121">
    <cfRule type="expression" dxfId="115" priority="118">
      <formula>$AI$121&lt;&gt;""</formula>
    </cfRule>
  </conditionalFormatting>
  <conditionalFormatting sqref="BE135">
    <cfRule type="expression" dxfId="114" priority="108">
      <formula>$BE$135&lt;&gt;""</formula>
    </cfRule>
  </conditionalFormatting>
  <conditionalFormatting sqref="B74:AL75 AM75:BR75">
    <cfRule type="expression" dxfId="113" priority="105">
      <formula>$CK$75&gt;0</formula>
    </cfRule>
  </conditionalFormatting>
  <conditionalFormatting sqref="AH77">
    <cfRule type="expression" dxfId="112" priority="102">
      <formula>$AH$77&lt;&gt;""</formula>
    </cfRule>
    <cfRule type="expression" dxfId="111" priority="104">
      <formula>$CI$74&gt;0</formula>
    </cfRule>
  </conditionalFormatting>
  <conditionalFormatting sqref="B70:I70 B67:BR69">
    <cfRule type="expression" dxfId="110" priority="100">
      <formula>$CN$69&gt;0</formula>
    </cfRule>
  </conditionalFormatting>
  <conditionalFormatting sqref="BS80">
    <cfRule type="expression" dxfId="109" priority="66">
      <formula>$CH$80&gt;0</formula>
    </cfRule>
  </conditionalFormatting>
  <conditionalFormatting sqref="B90:BR91 B89:AS89">
    <cfRule type="expression" dxfId="108" priority="65">
      <formula>$CK$91&gt;0</formula>
    </cfRule>
  </conditionalFormatting>
  <conditionalFormatting sqref="Q116">
    <cfRule type="expression" dxfId="107" priority="902">
      <formula>$Q$116&lt;&gt;""</formula>
    </cfRule>
    <cfRule type="expression" dxfId="106" priority="903">
      <formula>$AI$115="No"</formula>
    </cfRule>
  </conditionalFormatting>
  <conditionalFormatting sqref="AA127">
    <cfRule type="expression" dxfId="105" priority="30">
      <formula>$AA$127&lt;&gt;""</formula>
    </cfRule>
  </conditionalFormatting>
  <conditionalFormatting sqref="W38:AC38">
    <cfRule type="expression" dxfId="104" priority="60">
      <formula>$W$38&lt;&gt;""</formula>
    </cfRule>
  </conditionalFormatting>
  <conditionalFormatting sqref="AF38:AL38">
    <cfRule type="expression" dxfId="103" priority="59">
      <formula>$AF$38&lt;&gt;""</formula>
    </cfRule>
  </conditionalFormatting>
  <conditionalFormatting sqref="W40:AC40">
    <cfRule type="expression" dxfId="102" priority="58">
      <formula>$W$40&lt;&gt;""</formula>
    </cfRule>
  </conditionalFormatting>
  <conditionalFormatting sqref="W42:AW42">
    <cfRule type="expression" dxfId="101" priority="57">
      <formula>$W$42&lt;&gt;""</formula>
    </cfRule>
  </conditionalFormatting>
  <conditionalFormatting sqref="W44:AW44">
    <cfRule type="expression" dxfId="100" priority="56">
      <formula>$W$44&lt;&gt;""</formula>
    </cfRule>
  </conditionalFormatting>
  <conditionalFormatting sqref="W46:AW46">
    <cfRule type="expression" dxfId="99" priority="55">
      <formula>$W$46&lt;&gt;""</formula>
    </cfRule>
  </conditionalFormatting>
  <conditionalFormatting sqref="AM74">
    <cfRule type="expression" dxfId="98" priority="51">
      <formula>$AM$74&lt;&gt;""</formula>
    </cfRule>
    <cfRule type="expression" dxfId="97" priority="52">
      <formula>$CH$74=TRUE</formula>
    </cfRule>
  </conditionalFormatting>
  <conditionalFormatting sqref="AT89:BR89">
    <cfRule type="expression" dxfId="96" priority="49">
      <formula>$AT$89&lt;&gt;""</formula>
    </cfRule>
    <cfRule type="expression" dxfId="95" priority="50">
      <formula>$CH$89=TRUE</formula>
    </cfRule>
  </conditionalFormatting>
  <conditionalFormatting sqref="AT95:BR95">
    <cfRule type="expression" dxfId="94" priority="47">
      <formula>$AT$95&lt;&gt;""</formula>
    </cfRule>
    <cfRule type="expression" dxfId="93" priority="48">
      <formula>$CF$95=TRUE</formula>
    </cfRule>
  </conditionalFormatting>
  <conditionalFormatting sqref="AK18:BL18">
    <cfRule type="expression" dxfId="92" priority="45">
      <formula>$AK$18&lt;&gt;""</formula>
    </cfRule>
  </conditionalFormatting>
  <conditionalFormatting sqref="J70">
    <cfRule type="expression" dxfId="91" priority="43">
      <formula>$J$70&lt;&gt;""</formula>
    </cfRule>
    <cfRule type="expression" dxfId="90" priority="44">
      <formula>$CF$70=TRUE</formula>
    </cfRule>
  </conditionalFormatting>
  <conditionalFormatting sqref="Z54:AO54">
    <cfRule type="expression" dxfId="89" priority="34">
      <formula>$Z$54&lt;&gt;""</formula>
    </cfRule>
    <cfRule type="expression" dxfId="88" priority="35">
      <formula>$CH$53&gt;0</formula>
    </cfRule>
    <cfRule type="expression" dxfId="87" priority="924">
      <formula>$Z$54&lt;&gt;""</formula>
    </cfRule>
    <cfRule type="expression" dxfId="86" priority="925">
      <formula>$BH$59="Yes"</formula>
    </cfRule>
  </conditionalFormatting>
  <conditionalFormatting sqref="AI112:AV112">
    <cfRule type="expression" dxfId="85" priority="41">
      <formula>$CJ$112&gt;0</formula>
    </cfRule>
  </conditionalFormatting>
  <conditionalFormatting sqref="AI115:AV115">
    <cfRule type="expression" dxfId="84" priority="40">
      <formula>$CJ$115&gt;0</formula>
    </cfRule>
  </conditionalFormatting>
  <conditionalFormatting sqref="Q116:AV116">
    <cfRule type="expression" dxfId="83" priority="38">
      <formula>$Q$116&lt;&gt;""</formula>
    </cfRule>
    <cfRule type="expression" dxfId="82" priority="39">
      <formula>$CI$115&gt;0</formula>
    </cfRule>
  </conditionalFormatting>
  <conditionalFormatting sqref="AP48:BC48">
    <cfRule type="expression" dxfId="81" priority="37">
      <formula>$CJ$48&gt;0</formula>
    </cfRule>
  </conditionalFormatting>
  <conditionalFormatting sqref="AP51:BC51">
    <cfRule type="expression" dxfId="80" priority="36">
      <formula>$CJ$51&gt;0</formula>
    </cfRule>
  </conditionalFormatting>
  <conditionalFormatting sqref="AP53:BC53">
    <cfRule type="expression" dxfId="79" priority="33">
      <formula>$CJ$53&gt;0</formula>
    </cfRule>
  </conditionalFormatting>
  <conditionalFormatting sqref="AI123:AV123">
    <cfRule type="expression" dxfId="78" priority="32">
      <formula>$CJ$123&gt;0</formula>
    </cfRule>
  </conditionalFormatting>
  <conditionalFormatting sqref="AI126:AV126">
    <cfRule type="expression" dxfId="77" priority="31">
      <formula>$CJ$126&gt;0</formula>
    </cfRule>
  </conditionalFormatting>
  <conditionalFormatting sqref="AA127:AH127">
    <cfRule type="expression" dxfId="76" priority="906">
      <formula>$CF$126=TRUE</formula>
    </cfRule>
  </conditionalFormatting>
  <conditionalFormatting sqref="BE131:BR131">
    <cfRule type="expression" dxfId="75" priority="29">
      <formula>$CJ$131&gt;0</formula>
    </cfRule>
  </conditionalFormatting>
  <conditionalFormatting sqref="BE134:BR134">
    <cfRule type="expression" dxfId="74" priority="28">
      <formula>$CJ$134&gt;0</formula>
    </cfRule>
  </conditionalFormatting>
  <conditionalFormatting sqref="BE137:BR137">
    <cfRule type="expression" dxfId="73" priority="27">
      <formula>$CJ$137&gt;0</formula>
    </cfRule>
  </conditionalFormatting>
  <conditionalFormatting sqref="BE139:BR139">
    <cfRule type="expression" dxfId="72" priority="26">
      <formula>$CJ$139&gt;0</formula>
    </cfRule>
  </conditionalFormatting>
  <conditionalFormatting sqref="BE141:BR141">
    <cfRule type="expression" dxfId="71" priority="25">
      <formula>$CJ$141&gt;0</formula>
    </cfRule>
  </conditionalFormatting>
  <conditionalFormatting sqref="Z142:BR142">
    <cfRule type="expression" dxfId="70" priority="24">
      <formula>$CI$141&gt;0</formula>
    </cfRule>
    <cfRule type="expression" dxfId="69" priority="23">
      <formula>$Z$142&lt;&gt;""</formula>
    </cfRule>
  </conditionalFormatting>
  <conditionalFormatting sqref="BE144:BR144">
    <cfRule type="expression" dxfId="68" priority="22">
      <formula>$CJ$144&gt;0</formula>
    </cfRule>
  </conditionalFormatting>
  <conditionalFormatting sqref="AQ145:BD145">
    <cfRule type="expression" dxfId="67" priority="21">
      <formula>$CI$144&gt;0</formula>
    </cfRule>
    <cfRule type="expression" dxfId="66" priority="20">
      <formula>$AQ$145&lt;&gt;""</formula>
    </cfRule>
  </conditionalFormatting>
  <conditionalFormatting sqref="BE147:BR147">
    <cfRule type="expression" dxfId="65" priority="19">
      <formula>$CJ$147&gt;0</formula>
    </cfRule>
  </conditionalFormatting>
  <conditionalFormatting sqref="AQ148:BD148">
    <cfRule type="expression" dxfId="64" priority="18">
      <formula>$CH$147&gt;0</formula>
    </cfRule>
    <cfRule type="expression" dxfId="63" priority="16">
      <formula>$CJ$148&gt;0</formula>
    </cfRule>
  </conditionalFormatting>
  <conditionalFormatting sqref="AQ149:BD149">
    <cfRule type="expression" dxfId="62" priority="17">
      <formula>$CH$147&gt;0</formula>
    </cfRule>
    <cfRule type="expression" dxfId="61" priority="15">
      <formula>$CJ$149&gt;0</formula>
    </cfRule>
  </conditionalFormatting>
  <conditionalFormatting sqref="BE216:BR216">
    <cfRule type="expression" dxfId="60" priority="14">
      <formula>$CJ$216&gt;0</formula>
    </cfRule>
  </conditionalFormatting>
  <conditionalFormatting sqref="O218:BR218">
    <cfRule type="expression" dxfId="59" priority="13">
      <formula>$CH$216&gt;0</formula>
    </cfRule>
    <cfRule type="expression" dxfId="58" priority="12">
      <formula>$O$218&lt;&gt;""</formula>
    </cfRule>
  </conditionalFormatting>
  <conditionalFormatting sqref="BE220:BR220">
    <cfRule type="expression" dxfId="57" priority="11">
      <formula>$CJ$220&gt;0</formula>
    </cfRule>
  </conditionalFormatting>
  <conditionalFormatting sqref="O221:BR221">
    <cfRule type="expression" dxfId="56" priority="10">
      <formula>$CH$220&gt;0</formula>
    </cfRule>
    <cfRule type="expression" dxfId="55" priority="9">
      <formula>$O$221&lt;&gt;""</formula>
    </cfRule>
  </conditionalFormatting>
  <conditionalFormatting sqref="BE223:BR223">
    <cfRule type="expression" dxfId="54" priority="8">
      <formula>$CJ$223&gt;0</formula>
    </cfRule>
  </conditionalFormatting>
  <conditionalFormatting sqref="BE229:BR229">
    <cfRule type="expression" dxfId="53" priority="7">
      <formula>$CJ$229&gt;0</formula>
    </cfRule>
  </conditionalFormatting>
  <conditionalFormatting sqref="BE231:BR231">
    <cfRule type="expression" dxfId="52" priority="6">
      <formula>$CJ$231&gt;0</formula>
    </cfRule>
  </conditionalFormatting>
  <conditionalFormatting sqref="S232:BR232">
    <cfRule type="expression" dxfId="51" priority="5">
      <formula>$CH$231&gt;0</formula>
    </cfRule>
    <cfRule type="expression" dxfId="50" priority="4">
      <formula>$S$232&lt;&gt;""</formula>
    </cfRule>
  </conditionalFormatting>
  <conditionalFormatting sqref="AH78:AU78">
    <cfRule type="expression" dxfId="49" priority="2">
      <formula>$CI$74&gt;0</formula>
    </cfRule>
    <cfRule type="expression" dxfId="48" priority="1">
      <formula>$CJ$78&gt;0</formula>
    </cfRule>
  </conditionalFormatting>
  <dataValidations count="5">
    <dataValidation type="list" showInputMessage="1" sqref="K45:Y45" xr:uid="{9E851FAC-DB15-439A-9065-81842D93C4F8}">
      <formula1>$CQ$7:$CQ$22</formula1>
    </dataValidation>
    <dataValidation type="list" allowBlank="1" showInputMessage="1" sqref="AM50" xr:uid="{2249C3C5-7710-4392-9806-343EC82CD1AC}">
      <formula1>$CF$63:$CF$65</formula1>
    </dataValidation>
    <dataValidation type="list" showInputMessage="1" sqref="BE138:BM138 AB174:AH174 BE140:BM140 EF162" xr:uid="{05FCC734-4E7C-45C5-B184-5EDA30E74DC1}">
      <formula1>$CF$2:$CF$4</formula1>
    </dataValidation>
    <dataValidation type="list" showInputMessage="1" sqref="BE136:BL136" xr:uid="{893BA340-E638-44D3-9530-C67F17B41DC2}">
      <formula1>$CF$13:$CF$18</formula1>
    </dataValidation>
    <dataValidation type="list" showInputMessage="1" sqref="BE135" xr:uid="{84469156-8623-42E0-820A-3A81BC1ACA87}">
      <formula1>$CG$2:$CG$7</formula1>
    </dataValidation>
  </dataValidations>
  <pageMargins left="0.25" right="0.25" top="0.75" bottom="0.75" header="0.3" footer="0.3"/>
  <pageSetup scale="7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5" r:id="rId4" name="Check Box 5">
              <controlPr defaultSize="0" autoFill="0" autoLine="0" autoPict="0">
                <anchor moveWithCells="1">
                  <from>
                    <xdr:col>1</xdr:col>
                    <xdr:colOff>66675</xdr:colOff>
                    <xdr:row>66</xdr:row>
                    <xdr:rowOff>38100</xdr:rowOff>
                  </from>
                  <to>
                    <xdr:col>3</xdr:col>
                    <xdr:colOff>28575</xdr:colOff>
                    <xdr:row>66</xdr:row>
                    <xdr:rowOff>190500</xdr:rowOff>
                  </to>
                </anchor>
              </controlPr>
            </control>
          </mc:Choice>
        </mc:AlternateContent>
        <mc:AlternateContent xmlns:mc="http://schemas.openxmlformats.org/markup-compatibility/2006">
          <mc:Choice Requires="x14">
            <control shapeId="15366" r:id="rId5" name="Check Box 6">
              <controlPr defaultSize="0" autoFill="0" autoLine="0" autoPict="0">
                <anchor moveWithCells="1">
                  <from>
                    <xdr:col>1</xdr:col>
                    <xdr:colOff>66675</xdr:colOff>
                    <xdr:row>67</xdr:row>
                    <xdr:rowOff>19050</xdr:rowOff>
                  </from>
                  <to>
                    <xdr:col>3</xdr:col>
                    <xdr:colOff>28575</xdr:colOff>
                    <xdr:row>67</xdr:row>
                    <xdr:rowOff>180975</xdr:rowOff>
                  </to>
                </anchor>
              </controlPr>
            </control>
          </mc:Choice>
        </mc:AlternateContent>
        <mc:AlternateContent xmlns:mc="http://schemas.openxmlformats.org/markup-compatibility/2006">
          <mc:Choice Requires="x14">
            <control shapeId="15367" r:id="rId6" name="Check Box 7">
              <controlPr defaultSize="0" autoFill="0" autoLine="0" autoPict="0">
                <anchor moveWithCells="1">
                  <from>
                    <xdr:col>1</xdr:col>
                    <xdr:colOff>66675</xdr:colOff>
                    <xdr:row>68</xdr:row>
                    <xdr:rowOff>0</xdr:rowOff>
                  </from>
                  <to>
                    <xdr:col>3</xdr:col>
                    <xdr:colOff>28575</xdr:colOff>
                    <xdr:row>68</xdr:row>
                    <xdr:rowOff>171450</xdr:rowOff>
                  </to>
                </anchor>
              </controlPr>
            </control>
          </mc:Choice>
        </mc:AlternateContent>
        <mc:AlternateContent xmlns:mc="http://schemas.openxmlformats.org/markup-compatibility/2006">
          <mc:Choice Requires="x14">
            <control shapeId="15368" r:id="rId7" name="Check Box 8">
              <controlPr defaultSize="0" autoFill="0" autoLine="0" autoPict="0">
                <anchor moveWithCells="1">
                  <from>
                    <xdr:col>15</xdr:col>
                    <xdr:colOff>66675</xdr:colOff>
                    <xdr:row>66</xdr:row>
                    <xdr:rowOff>28575</xdr:rowOff>
                  </from>
                  <to>
                    <xdr:col>16</xdr:col>
                    <xdr:colOff>66675</xdr:colOff>
                    <xdr:row>66</xdr:row>
                    <xdr:rowOff>190500</xdr:rowOff>
                  </to>
                </anchor>
              </controlPr>
            </control>
          </mc:Choice>
        </mc:AlternateContent>
        <mc:AlternateContent xmlns:mc="http://schemas.openxmlformats.org/markup-compatibility/2006">
          <mc:Choice Requires="x14">
            <control shapeId="15369" r:id="rId8" name="Check Box 9">
              <controlPr defaultSize="0" autoFill="0" autoLine="0" autoPict="0">
                <anchor moveWithCells="1">
                  <from>
                    <xdr:col>15</xdr:col>
                    <xdr:colOff>66675</xdr:colOff>
                    <xdr:row>67</xdr:row>
                    <xdr:rowOff>19050</xdr:rowOff>
                  </from>
                  <to>
                    <xdr:col>16</xdr:col>
                    <xdr:colOff>66675</xdr:colOff>
                    <xdr:row>67</xdr:row>
                    <xdr:rowOff>180975</xdr:rowOff>
                  </to>
                </anchor>
              </controlPr>
            </control>
          </mc:Choice>
        </mc:AlternateContent>
        <mc:AlternateContent xmlns:mc="http://schemas.openxmlformats.org/markup-compatibility/2006">
          <mc:Choice Requires="x14">
            <control shapeId="15370" r:id="rId9" name="Check Box 10">
              <controlPr defaultSize="0" autoFill="0" autoLine="0" autoPict="0">
                <anchor moveWithCells="1">
                  <from>
                    <xdr:col>15</xdr:col>
                    <xdr:colOff>66675</xdr:colOff>
                    <xdr:row>68</xdr:row>
                    <xdr:rowOff>9525</xdr:rowOff>
                  </from>
                  <to>
                    <xdr:col>16</xdr:col>
                    <xdr:colOff>66675</xdr:colOff>
                    <xdr:row>68</xdr:row>
                    <xdr:rowOff>171450</xdr:rowOff>
                  </to>
                </anchor>
              </controlPr>
            </control>
          </mc:Choice>
        </mc:AlternateContent>
        <mc:AlternateContent xmlns:mc="http://schemas.openxmlformats.org/markup-compatibility/2006">
          <mc:Choice Requires="x14">
            <control shapeId="15371" r:id="rId10" name="Check Box 11">
              <controlPr defaultSize="0" autoFill="0" autoLine="0" autoPict="0">
                <anchor moveWithCells="1">
                  <from>
                    <xdr:col>28</xdr:col>
                    <xdr:colOff>76200</xdr:colOff>
                    <xdr:row>66</xdr:row>
                    <xdr:rowOff>38100</xdr:rowOff>
                  </from>
                  <to>
                    <xdr:col>30</xdr:col>
                    <xdr:colOff>28575</xdr:colOff>
                    <xdr:row>66</xdr:row>
                    <xdr:rowOff>190500</xdr:rowOff>
                  </to>
                </anchor>
              </controlPr>
            </control>
          </mc:Choice>
        </mc:AlternateContent>
        <mc:AlternateContent xmlns:mc="http://schemas.openxmlformats.org/markup-compatibility/2006">
          <mc:Choice Requires="x14">
            <control shapeId="15372" r:id="rId11" name="Check Box 12">
              <controlPr defaultSize="0" autoFill="0" autoLine="0" autoPict="0">
                <anchor moveWithCells="1">
                  <from>
                    <xdr:col>28</xdr:col>
                    <xdr:colOff>76200</xdr:colOff>
                    <xdr:row>67</xdr:row>
                    <xdr:rowOff>9525</xdr:rowOff>
                  </from>
                  <to>
                    <xdr:col>30</xdr:col>
                    <xdr:colOff>28575</xdr:colOff>
                    <xdr:row>67</xdr:row>
                    <xdr:rowOff>171450</xdr:rowOff>
                  </to>
                </anchor>
              </controlPr>
            </control>
          </mc:Choice>
        </mc:AlternateContent>
        <mc:AlternateContent xmlns:mc="http://schemas.openxmlformats.org/markup-compatibility/2006">
          <mc:Choice Requires="x14">
            <control shapeId="15373" r:id="rId12" name="Check Box 13">
              <controlPr defaultSize="0" autoFill="0" autoLine="0" autoPict="0">
                <anchor moveWithCells="1">
                  <from>
                    <xdr:col>28</xdr:col>
                    <xdr:colOff>76200</xdr:colOff>
                    <xdr:row>68</xdr:row>
                    <xdr:rowOff>0</xdr:rowOff>
                  </from>
                  <to>
                    <xdr:col>30</xdr:col>
                    <xdr:colOff>28575</xdr:colOff>
                    <xdr:row>68</xdr:row>
                    <xdr:rowOff>161925</xdr:rowOff>
                  </to>
                </anchor>
              </controlPr>
            </control>
          </mc:Choice>
        </mc:AlternateContent>
        <mc:AlternateContent xmlns:mc="http://schemas.openxmlformats.org/markup-compatibility/2006">
          <mc:Choice Requires="x14">
            <control shapeId="15374" r:id="rId13" name="Check Box 14">
              <controlPr defaultSize="0" autoFill="0" autoLine="0" autoPict="0">
                <anchor moveWithCells="1">
                  <from>
                    <xdr:col>43</xdr:col>
                    <xdr:colOff>66675</xdr:colOff>
                    <xdr:row>66</xdr:row>
                    <xdr:rowOff>28575</xdr:rowOff>
                  </from>
                  <to>
                    <xdr:col>45</xdr:col>
                    <xdr:colOff>0</xdr:colOff>
                    <xdr:row>66</xdr:row>
                    <xdr:rowOff>190500</xdr:rowOff>
                  </to>
                </anchor>
              </controlPr>
            </control>
          </mc:Choice>
        </mc:AlternateContent>
        <mc:AlternateContent xmlns:mc="http://schemas.openxmlformats.org/markup-compatibility/2006">
          <mc:Choice Requires="x14">
            <control shapeId="15375" r:id="rId14" name="Check Box 15">
              <controlPr defaultSize="0" autoFill="0" autoLine="0" autoPict="0">
                <anchor moveWithCells="1">
                  <from>
                    <xdr:col>43</xdr:col>
                    <xdr:colOff>66675</xdr:colOff>
                    <xdr:row>68</xdr:row>
                    <xdr:rowOff>9525</xdr:rowOff>
                  </from>
                  <to>
                    <xdr:col>45</xdr:col>
                    <xdr:colOff>19050</xdr:colOff>
                    <xdr:row>68</xdr:row>
                    <xdr:rowOff>171450</xdr:rowOff>
                  </to>
                </anchor>
              </controlPr>
            </control>
          </mc:Choice>
        </mc:AlternateContent>
        <mc:AlternateContent xmlns:mc="http://schemas.openxmlformats.org/markup-compatibility/2006">
          <mc:Choice Requires="x14">
            <control shapeId="15376" r:id="rId15" name="Check Box 16">
              <controlPr defaultSize="0" autoFill="0" autoLine="0" autoPict="0">
                <anchor moveWithCells="1">
                  <from>
                    <xdr:col>43</xdr:col>
                    <xdr:colOff>66675</xdr:colOff>
                    <xdr:row>67</xdr:row>
                    <xdr:rowOff>19050</xdr:rowOff>
                  </from>
                  <to>
                    <xdr:col>45</xdr:col>
                    <xdr:colOff>0</xdr:colOff>
                    <xdr:row>67</xdr:row>
                    <xdr:rowOff>171450</xdr:rowOff>
                  </to>
                </anchor>
              </controlPr>
            </control>
          </mc:Choice>
        </mc:AlternateContent>
        <mc:AlternateContent xmlns:mc="http://schemas.openxmlformats.org/markup-compatibility/2006">
          <mc:Choice Requires="x14">
            <control shapeId="15379" r:id="rId16" name="Check Box 19">
              <controlPr defaultSize="0" autoFill="0" autoLine="0" autoPict="0">
                <anchor moveWithCells="1">
                  <from>
                    <xdr:col>1</xdr:col>
                    <xdr:colOff>66675</xdr:colOff>
                    <xdr:row>73</xdr:row>
                    <xdr:rowOff>28575</xdr:rowOff>
                  </from>
                  <to>
                    <xdr:col>3</xdr:col>
                    <xdr:colOff>19050</xdr:colOff>
                    <xdr:row>73</xdr:row>
                    <xdr:rowOff>200025</xdr:rowOff>
                  </to>
                </anchor>
              </controlPr>
            </control>
          </mc:Choice>
        </mc:AlternateContent>
        <mc:AlternateContent xmlns:mc="http://schemas.openxmlformats.org/markup-compatibility/2006">
          <mc:Choice Requires="x14">
            <control shapeId="15380" r:id="rId17" name="Check Box 20">
              <controlPr defaultSize="0" autoFill="0" autoLine="0" autoPict="0">
                <anchor moveWithCells="1">
                  <from>
                    <xdr:col>1</xdr:col>
                    <xdr:colOff>66675</xdr:colOff>
                    <xdr:row>74</xdr:row>
                    <xdr:rowOff>0</xdr:rowOff>
                  </from>
                  <to>
                    <xdr:col>3</xdr:col>
                    <xdr:colOff>19050</xdr:colOff>
                    <xdr:row>74</xdr:row>
                    <xdr:rowOff>171450</xdr:rowOff>
                  </to>
                </anchor>
              </controlPr>
            </control>
          </mc:Choice>
        </mc:AlternateContent>
        <mc:AlternateContent xmlns:mc="http://schemas.openxmlformats.org/markup-compatibility/2006">
          <mc:Choice Requires="x14">
            <control shapeId="15381" r:id="rId18" name="Check Box 21">
              <controlPr defaultSize="0" autoFill="0" autoLine="0" autoPict="0">
                <anchor moveWithCells="1">
                  <from>
                    <xdr:col>20</xdr:col>
                    <xdr:colOff>76200</xdr:colOff>
                    <xdr:row>74</xdr:row>
                    <xdr:rowOff>9525</xdr:rowOff>
                  </from>
                  <to>
                    <xdr:col>22</xdr:col>
                    <xdr:colOff>19050</xdr:colOff>
                    <xdr:row>74</xdr:row>
                    <xdr:rowOff>171450</xdr:rowOff>
                  </to>
                </anchor>
              </controlPr>
            </control>
          </mc:Choice>
        </mc:AlternateContent>
        <mc:AlternateContent xmlns:mc="http://schemas.openxmlformats.org/markup-compatibility/2006">
          <mc:Choice Requires="x14">
            <control shapeId="15382" r:id="rId19" name="Check Box 22">
              <controlPr defaultSize="0" autoFill="0" autoLine="0" autoPict="0">
                <anchor moveWithCells="1">
                  <from>
                    <xdr:col>20</xdr:col>
                    <xdr:colOff>76200</xdr:colOff>
                    <xdr:row>73</xdr:row>
                    <xdr:rowOff>28575</xdr:rowOff>
                  </from>
                  <to>
                    <xdr:col>22</xdr:col>
                    <xdr:colOff>28575</xdr:colOff>
                    <xdr:row>73</xdr:row>
                    <xdr:rowOff>200025</xdr:rowOff>
                  </to>
                </anchor>
              </controlPr>
            </control>
          </mc:Choice>
        </mc:AlternateContent>
        <mc:AlternateContent xmlns:mc="http://schemas.openxmlformats.org/markup-compatibility/2006">
          <mc:Choice Requires="x14">
            <control shapeId="15383" r:id="rId20" name="Check Box 23">
              <controlPr defaultSize="0" autoFill="0" autoLine="0" autoPict="0">
                <anchor moveWithCells="1">
                  <from>
                    <xdr:col>32</xdr:col>
                    <xdr:colOff>76200</xdr:colOff>
                    <xdr:row>73</xdr:row>
                    <xdr:rowOff>28575</xdr:rowOff>
                  </from>
                  <to>
                    <xdr:col>33</xdr:col>
                    <xdr:colOff>76200</xdr:colOff>
                    <xdr:row>73</xdr:row>
                    <xdr:rowOff>200025</xdr:rowOff>
                  </to>
                </anchor>
              </controlPr>
            </control>
          </mc:Choice>
        </mc:AlternateContent>
        <mc:AlternateContent xmlns:mc="http://schemas.openxmlformats.org/markup-compatibility/2006">
          <mc:Choice Requires="x14">
            <control shapeId="15384" r:id="rId21" name="Check Box 24">
              <controlPr defaultSize="0" autoFill="0" autoLine="0" autoPict="0">
                <anchor moveWithCells="1">
                  <from>
                    <xdr:col>64</xdr:col>
                    <xdr:colOff>66675</xdr:colOff>
                    <xdr:row>83</xdr:row>
                    <xdr:rowOff>28575</xdr:rowOff>
                  </from>
                  <to>
                    <xdr:col>66</xdr:col>
                    <xdr:colOff>28575</xdr:colOff>
                    <xdr:row>83</xdr:row>
                    <xdr:rowOff>190500</xdr:rowOff>
                  </to>
                </anchor>
              </controlPr>
            </control>
          </mc:Choice>
        </mc:AlternateContent>
        <mc:AlternateContent xmlns:mc="http://schemas.openxmlformats.org/markup-compatibility/2006">
          <mc:Choice Requires="x14">
            <control shapeId="15385" r:id="rId22" name="Check Box 25">
              <controlPr defaultSize="0" autoFill="0" autoLine="0" autoPict="0">
                <anchor moveWithCells="1">
                  <from>
                    <xdr:col>57</xdr:col>
                    <xdr:colOff>66675</xdr:colOff>
                    <xdr:row>83</xdr:row>
                    <xdr:rowOff>28575</xdr:rowOff>
                  </from>
                  <to>
                    <xdr:col>59</xdr:col>
                    <xdr:colOff>28575</xdr:colOff>
                    <xdr:row>83</xdr:row>
                    <xdr:rowOff>190500</xdr:rowOff>
                  </to>
                </anchor>
              </controlPr>
            </control>
          </mc:Choice>
        </mc:AlternateContent>
        <mc:AlternateContent xmlns:mc="http://schemas.openxmlformats.org/markup-compatibility/2006">
          <mc:Choice Requires="x14">
            <control shapeId="15387" r:id="rId23" name="Check Box 27">
              <controlPr defaultSize="0" autoFill="0" autoLine="0" autoPict="0">
                <anchor moveWithCells="1">
                  <from>
                    <xdr:col>57</xdr:col>
                    <xdr:colOff>66675</xdr:colOff>
                    <xdr:row>79</xdr:row>
                    <xdr:rowOff>19050</xdr:rowOff>
                  </from>
                  <to>
                    <xdr:col>59</xdr:col>
                    <xdr:colOff>28575</xdr:colOff>
                    <xdr:row>79</xdr:row>
                    <xdr:rowOff>190500</xdr:rowOff>
                  </to>
                </anchor>
              </controlPr>
            </control>
          </mc:Choice>
        </mc:AlternateContent>
        <mc:AlternateContent xmlns:mc="http://schemas.openxmlformats.org/markup-compatibility/2006">
          <mc:Choice Requires="x14">
            <control shapeId="15388" r:id="rId24" name="Check Box 28">
              <controlPr defaultSize="0" autoFill="0" autoLine="0" autoPict="0">
                <anchor moveWithCells="1">
                  <from>
                    <xdr:col>57</xdr:col>
                    <xdr:colOff>66675</xdr:colOff>
                    <xdr:row>80</xdr:row>
                    <xdr:rowOff>19050</xdr:rowOff>
                  </from>
                  <to>
                    <xdr:col>59</xdr:col>
                    <xdr:colOff>28575</xdr:colOff>
                    <xdr:row>80</xdr:row>
                    <xdr:rowOff>180975</xdr:rowOff>
                  </to>
                </anchor>
              </controlPr>
            </control>
          </mc:Choice>
        </mc:AlternateContent>
        <mc:AlternateContent xmlns:mc="http://schemas.openxmlformats.org/markup-compatibility/2006">
          <mc:Choice Requires="x14">
            <control shapeId="15389" r:id="rId25" name="Check Box 29">
              <controlPr defaultSize="0" autoFill="0" autoLine="0" autoPict="0">
                <anchor moveWithCells="1">
                  <from>
                    <xdr:col>64</xdr:col>
                    <xdr:colOff>66675</xdr:colOff>
                    <xdr:row>82</xdr:row>
                    <xdr:rowOff>19050</xdr:rowOff>
                  </from>
                  <to>
                    <xdr:col>66</xdr:col>
                    <xdr:colOff>28575</xdr:colOff>
                    <xdr:row>82</xdr:row>
                    <xdr:rowOff>180975</xdr:rowOff>
                  </to>
                </anchor>
              </controlPr>
            </control>
          </mc:Choice>
        </mc:AlternateContent>
        <mc:AlternateContent xmlns:mc="http://schemas.openxmlformats.org/markup-compatibility/2006">
          <mc:Choice Requires="x14">
            <control shapeId="15390" r:id="rId26" name="Check Box 30">
              <controlPr defaultSize="0" autoFill="0" autoLine="0" autoPict="0">
                <anchor moveWithCells="1">
                  <from>
                    <xdr:col>64</xdr:col>
                    <xdr:colOff>66675</xdr:colOff>
                    <xdr:row>81</xdr:row>
                    <xdr:rowOff>19050</xdr:rowOff>
                  </from>
                  <to>
                    <xdr:col>66</xdr:col>
                    <xdr:colOff>28575</xdr:colOff>
                    <xdr:row>81</xdr:row>
                    <xdr:rowOff>180975</xdr:rowOff>
                  </to>
                </anchor>
              </controlPr>
            </control>
          </mc:Choice>
        </mc:AlternateContent>
        <mc:AlternateContent xmlns:mc="http://schemas.openxmlformats.org/markup-compatibility/2006">
          <mc:Choice Requires="x14">
            <control shapeId="15391" r:id="rId27" name="Check Box 31">
              <controlPr defaultSize="0" autoFill="0" autoLine="0" autoPict="0">
                <anchor moveWithCells="1">
                  <from>
                    <xdr:col>64</xdr:col>
                    <xdr:colOff>66675</xdr:colOff>
                    <xdr:row>80</xdr:row>
                    <xdr:rowOff>19050</xdr:rowOff>
                  </from>
                  <to>
                    <xdr:col>66</xdr:col>
                    <xdr:colOff>28575</xdr:colOff>
                    <xdr:row>80</xdr:row>
                    <xdr:rowOff>180975</xdr:rowOff>
                  </to>
                </anchor>
              </controlPr>
            </control>
          </mc:Choice>
        </mc:AlternateContent>
        <mc:AlternateContent xmlns:mc="http://schemas.openxmlformats.org/markup-compatibility/2006">
          <mc:Choice Requires="x14">
            <control shapeId="15393" r:id="rId28" name="Check Box 33">
              <controlPr defaultSize="0" autoFill="0" autoLine="0" autoPict="0">
                <anchor moveWithCells="1">
                  <from>
                    <xdr:col>64</xdr:col>
                    <xdr:colOff>66675</xdr:colOff>
                    <xdr:row>79</xdr:row>
                    <xdr:rowOff>19050</xdr:rowOff>
                  </from>
                  <to>
                    <xdr:col>66</xdr:col>
                    <xdr:colOff>28575</xdr:colOff>
                    <xdr:row>79</xdr:row>
                    <xdr:rowOff>190500</xdr:rowOff>
                  </to>
                </anchor>
              </controlPr>
            </control>
          </mc:Choice>
        </mc:AlternateContent>
        <mc:AlternateContent xmlns:mc="http://schemas.openxmlformats.org/markup-compatibility/2006">
          <mc:Choice Requires="x14">
            <control shapeId="15394" r:id="rId29" name="Check Box 34">
              <controlPr defaultSize="0" autoFill="0" autoLine="0" autoPict="0">
                <anchor moveWithCells="1">
                  <from>
                    <xdr:col>57</xdr:col>
                    <xdr:colOff>66675</xdr:colOff>
                    <xdr:row>81</xdr:row>
                    <xdr:rowOff>19050</xdr:rowOff>
                  </from>
                  <to>
                    <xdr:col>59</xdr:col>
                    <xdr:colOff>28575</xdr:colOff>
                    <xdr:row>81</xdr:row>
                    <xdr:rowOff>180975</xdr:rowOff>
                  </to>
                </anchor>
              </controlPr>
            </control>
          </mc:Choice>
        </mc:AlternateContent>
        <mc:AlternateContent xmlns:mc="http://schemas.openxmlformats.org/markup-compatibility/2006">
          <mc:Choice Requires="x14">
            <control shapeId="15395" r:id="rId30" name="Check Box 35">
              <controlPr defaultSize="0" autoFill="0" autoLine="0" autoPict="0">
                <anchor moveWithCells="1">
                  <from>
                    <xdr:col>57</xdr:col>
                    <xdr:colOff>66675</xdr:colOff>
                    <xdr:row>82</xdr:row>
                    <xdr:rowOff>19050</xdr:rowOff>
                  </from>
                  <to>
                    <xdr:col>59</xdr:col>
                    <xdr:colOff>28575</xdr:colOff>
                    <xdr:row>82</xdr:row>
                    <xdr:rowOff>180975</xdr:rowOff>
                  </to>
                </anchor>
              </controlPr>
            </control>
          </mc:Choice>
        </mc:AlternateContent>
        <mc:AlternateContent xmlns:mc="http://schemas.openxmlformats.org/markup-compatibility/2006">
          <mc:Choice Requires="x14">
            <control shapeId="15420" r:id="rId31" name="Check Box 60">
              <controlPr defaultSize="0" autoFill="0" autoLine="0" autoPict="0">
                <anchor moveWithCells="1">
                  <from>
                    <xdr:col>57</xdr:col>
                    <xdr:colOff>66675</xdr:colOff>
                    <xdr:row>84</xdr:row>
                    <xdr:rowOff>19050</xdr:rowOff>
                  </from>
                  <to>
                    <xdr:col>59</xdr:col>
                    <xdr:colOff>28575</xdr:colOff>
                    <xdr:row>84</xdr:row>
                    <xdr:rowOff>180975</xdr:rowOff>
                  </to>
                </anchor>
              </controlPr>
            </control>
          </mc:Choice>
        </mc:AlternateContent>
        <mc:AlternateContent xmlns:mc="http://schemas.openxmlformats.org/markup-compatibility/2006">
          <mc:Choice Requires="x14">
            <control shapeId="15421" r:id="rId32" name="Check Box 61">
              <controlPr defaultSize="0" autoFill="0" autoLine="0" autoPict="0">
                <anchor moveWithCells="1">
                  <from>
                    <xdr:col>64</xdr:col>
                    <xdr:colOff>66675</xdr:colOff>
                    <xdr:row>84</xdr:row>
                    <xdr:rowOff>19050</xdr:rowOff>
                  </from>
                  <to>
                    <xdr:col>66</xdr:col>
                    <xdr:colOff>28575</xdr:colOff>
                    <xdr:row>84</xdr:row>
                    <xdr:rowOff>180975</xdr:rowOff>
                  </to>
                </anchor>
              </controlPr>
            </control>
          </mc:Choice>
        </mc:AlternateContent>
        <mc:AlternateContent xmlns:mc="http://schemas.openxmlformats.org/markup-compatibility/2006">
          <mc:Choice Requires="x14">
            <control shapeId="15504" r:id="rId33" name="Check Box 144">
              <controlPr defaultSize="0" autoFill="0" autoLine="0" autoPict="0">
                <anchor moveWithCells="1">
                  <from>
                    <xdr:col>1</xdr:col>
                    <xdr:colOff>76200</xdr:colOff>
                    <xdr:row>88</xdr:row>
                    <xdr:rowOff>19050</xdr:rowOff>
                  </from>
                  <to>
                    <xdr:col>3</xdr:col>
                    <xdr:colOff>38100</xdr:colOff>
                    <xdr:row>88</xdr:row>
                    <xdr:rowOff>190500</xdr:rowOff>
                  </to>
                </anchor>
              </controlPr>
            </control>
          </mc:Choice>
        </mc:AlternateContent>
        <mc:AlternateContent xmlns:mc="http://schemas.openxmlformats.org/markup-compatibility/2006">
          <mc:Choice Requires="x14">
            <control shapeId="15505" r:id="rId34" name="Check Box 145">
              <controlPr defaultSize="0" autoFill="0" autoLine="0" autoPict="0">
                <anchor moveWithCells="1">
                  <from>
                    <xdr:col>1</xdr:col>
                    <xdr:colOff>76200</xdr:colOff>
                    <xdr:row>89</xdr:row>
                    <xdr:rowOff>19050</xdr:rowOff>
                  </from>
                  <to>
                    <xdr:col>3</xdr:col>
                    <xdr:colOff>38100</xdr:colOff>
                    <xdr:row>89</xdr:row>
                    <xdr:rowOff>190500</xdr:rowOff>
                  </to>
                </anchor>
              </controlPr>
            </control>
          </mc:Choice>
        </mc:AlternateContent>
        <mc:AlternateContent xmlns:mc="http://schemas.openxmlformats.org/markup-compatibility/2006">
          <mc:Choice Requires="x14">
            <control shapeId="15506" r:id="rId35" name="Check Box 146">
              <controlPr defaultSize="0" autoFill="0" autoLine="0" autoPict="0">
                <anchor moveWithCells="1">
                  <from>
                    <xdr:col>19</xdr:col>
                    <xdr:colOff>104775</xdr:colOff>
                    <xdr:row>88</xdr:row>
                    <xdr:rowOff>19050</xdr:rowOff>
                  </from>
                  <to>
                    <xdr:col>21</xdr:col>
                    <xdr:colOff>66675</xdr:colOff>
                    <xdr:row>88</xdr:row>
                    <xdr:rowOff>190500</xdr:rowOff>
                  </to>
                </anchor>
              </controlPr>
            </control>
          </mc:Choice>
        </mc:AlternateContent>
        <mc:AlternateContent xmlns:mc="http://schemas.openxmlformats.org/markup-compatibility/2006">
          <mc:Choice Requires="x14">
            <control shapeId="15507" r:id="rId36" name="Check Box 147">
              <controlPr defaultSize="0" autoFill="0" autoLine="0" autoPict="0">
                <anchor moveWithCells="1">
                  <from>
                    <xdr:col>19</xdr:col>
                    <xdr:colOff>104775</xdr:colOff>
                    <xdr:row>89</xdr:row>
                    <xdr:rowOff>19050</xdr:rowOff>
                  </from>
                  <to>
                    <xdr:col>21</xdr:col>
                    <xdr:colOff>66675</xdr:colOff>
                    <xdr:row>89</xdr:row>
                    <xdr:rowOff>190500</xdr:rowOff>
                  </to>
                </anchor>
              </controlPr>
            </control>
          </mc:Choice>
        </mc:AlternateContent>
        <mc:AlternateContent xmlns:mc="http://schemas.openxmlformats.org/markup-compatibility/2006">
          <mc:Choice Requires="x14">
            <control shapeId="15508" r:id="rId37" name="Check Box 148">
              <controlPr defaultSize="0" autoFill="0" autoLine="0" autoPict="0">
                <anchor moveWithCells="1">
                  <from>
                    <xdr:col>1</xdr:col>
                    <xdr:colOff>76200</xdr:colOff>
                    <xdr:row>90</xdr:row>
                    <xdr:rowOff>19050</xdr:rowOff>
                  </from>
                  <to>
                    <xdr:col>3</xdr:col>
                    <xdr:colOff>38100</xdr:colOff>
                    <xdr:row>90</xdr:row>
                    <xdr:rowOff>190500</xdr:rowOff>
                  </to>
                </anchor>
              </controlPr>
            </control>
          </mc:Choice>
        </mc:AlternateContent>
        <mc:AlternateContent xmlns:mc="http://schemas.openxmlformats.org/markup-compatibility/2006">
          <mc:Choice Requires="x14">
            <control shapeId="15509" r:id="rId38" name="Check Box 149">
              <controlPr defaultSize="0" autoFill="0" autoLine="0" autoPict="0">
                <anchor moveWithCells="1">
                  <from>
                    <xdr:col>20</xdr:col>
                    <xdr:colOff>0</xdr:colOff>
                    <xdr:row>90</xdr:row>
                    <xdr:rowOff>28575</xdr:rowOff>
                  </from>
                  <to>
                    <xdr:col>21</xdr:col>
                    <xdr:colOff>66675</xdr:colOff>
                    <xdr:row>90</xdr:row>
                    <xdr:rowOff>200025</xdr:rowOff>
                  </to>
                </anchor>
              </controlPr>
            </control>
          </mc:Choice>
        </mc:AlternateContent>
        <mc:AlternateContent xmlns:mc="http://schemas.openxmlformats.org/markup-compatibility/2006">
          <mc:Choice Requires="x14">
            <control shapeId="15510" r:id="rId39" name="Check Box 150">
              <controlPr defaultSize="0" autoFill="0" autoLine="0" autoPict="0">
                <anchor moveWithCells="1">
                  <from>
                    <xdr:col>1</xdr:col>
                    <xdr:colOff>76200</xdr:colOff>
                    <xdr:row>94</xdr:row>
                    <xdr:rowOff>28575</xdr:rowOff>
                  </from>
                  <to>
                    <xdr:col>3</xdr:col>
                    <xdr:colOff>38100</xdr:colOff>
                    <xdr:row>94</xdr:row>
                    <xdr:rowOff>200025</xdr:rowOff>
                  </to>
                </anchor>
              </controlPr>
            </control>
          </mc:Choice>
        </mc:AlternateContent>
        <mc:AlternateContent xmlns:mc="http://schemas.openxmlformats.org/markup-compatibility/2006">
          <mc:Choice Requires="x14">
            <control shapeId="15511" r:id="rId40" name="Check Box 151">
              <controlPr defaultSize="0" autoFill="0" autoLine="0" autoPict="0">
                <anchor moveWithCells="1">
                  <from>
                    <xdr:col>1</xdr:col>
                    <xdr:colOff>76200</xdr:colOff>
                    <xdr:row>95</xdr:row>
                    <xdr:rowOff>19050</xdr:rowOff>
                  </from>
                  <to>
                    <xdr:col>3</xdr:col>
                    <xdr:colOff>38100</xdr:colOff>
                    <xdr:row>95</xdr:row>
                    <xdr:rowOff>190500</xdr:rowOff>
                  </to>
                </anchor>
              </controlPr>
            </control>
          </mc:Choice>
        </mc:AlternateContent>
        <mc:AlternateContent xmlns:mc="http://schemas.openxmlformats.org/markup-compatibility/2006">
          <mc:Choice Requires="x14">
            <control shapeId="15512" r:id="rId41" name="Check Box 152">
              <controlPr defaultSize="0" autoFill="0" autoLine="0" autoPict="0">
                <anchor moveWithCells="1">
                  <from>
                    <xdr:col>20</xdr:col>
                    <xdr:colOff>0</xdr:colOff>
                    <xdr:row>94</xdr:row>
                    <xdr:rowOff>28575</xdr:rowOff>
                  </from>
                  <to>
                    <xdr:col>21</xdr:col>
                    <xdr:colOff>66675</xdr:colOff>
                    <xdr:row>94</xdr:row>
                    <xdr:rowOff>200025</xdr:rowOff>
                  </to>
                </anchor>
              </controlPr>
            </control>
          </mc:Choice>
        </mc:AlternateContent>
        <mc:AlternateContent xmlns:mc="http://schemas.openxmlformats.org/markup-compatibility/2006">
          <mc:Choice Requires="x14">
            <control shapeId="15513" r:id="rId42" name="Check Box 153">
              <controlPr defaultSize="0" autoFill="0" autoLine="0" autoPict="0">
                <anchor moveWithCells="1">
                  <from>
                    <xdr:col>20</xdr:col>
                    <xdr:colOff>0</xdr:colOff>
                    <xdr:row>95</xdr:row>
                    <xdr:rowOff>19050</xdr:rowOff>
                  </from>
                  <to>
                    <xdr:col>21</xdr:col>
                    <xdr:colOff>66675</xdr:colOff>
                    <xdr:row>95</xdr:row>
                    <xdr:rowOff>190500</xdr:rowOff>
                  </to>
                </anchor>
              </controlPr>
            </control>
          </mc:Choice>
        </mc:AlternateContent>
        <mc:AlternateContent xmlns:mc="http://schemas.openxmlformats.org/markup-compatibility/2006">
          <mc:Choice Requires="x14">
            <control shapeId="15514" r:id="rId43" name="Check Box 154">
              <controlPr defaultSize="0" autoFill="0" autoLine="0" autoPict="0">
                <anchor moveWithCells="1">
                  <from>
                    <xdr:col>39</xdr:col>
                    <xdr:colOff>19050</xdr:colOff>
                    <xdr:row>94</xdr:row>
                    <xdr:rowOff>38100</xdr:rowOff>
                  </from>
                  <to>
                    <xdr:col>40</xdr:col>
                    <xdr:colOff>95250</xdr:colOff>
                    <xdr:row>95</xdr:row>
                    <xdr:rowOff>0</xdr:rowOff>
                  </to>
                </anchor>
              </controlPr>
            </control>
          </mc:Choice>
        </mc:AlternateContent>
        <mc:AlternateContent xmlns:mc="http://schemas.openxmlformats.org/markup-compatibility/2006">
          <mc:Choice Requires="x14">
            <control shapeId="15516" r:id="rId44" name="Check Box 156">
              <controlPr defaultSize="0" autoFill="0" autoLine="0" autoPict="0">
                <anchor moveWithCells="1">
                  <from>
                    <xdr:col>39</xdr:col>
                    <xdr:colOff>19050</xdr:colOff>
                    <xdr:row>88</xdr:row>
                    <xdr:rowOff>38100</xdr:rowOff>
                  </from>
                  <to>
                    <xdr:col>40</xdr:col>
                    <xdr:colOff>95250</xdr:colOff>
                    <xdr:row>89</xdr:row>
                    <xdr:rowOff>0</xdr:rowOff>
                  </to>
                </anchor>
              </controlPr>
            </control>
          </mc:Choice>
        </mc:AlternateContent>
        <mc:AlternateContent xmlns:mc="http://schemas.openxmlformats.org/markup-compatibility/2006">
          <mc:Choice Requires="x14">
            <control shapeId="15518" r:id="rId45" name="Check Box 158">
              <controlPr defaultSize="0" autoFill="0" autoLine="0" autoPict="0">
                <anchor moveWithCells="1">
                  <from>
                    <xdr:col>1</xdr:col>
                    <xdr:colOff>66675</xdr:colOff>
                    <xdr:row>69</xdr:row>
                    <xdr:rowOff>9525</xdr:rowOff>
                  </from>
                  <to>
                    <xdr:col>3</xdr:col>
                    <xdr:colOff>28575</xdr:colOff>
                    <xdr:row>69</xdr:row>
                    <xdr:rowOff>180975</xdr:rowOff>
                  </to>
                </anchor>
              </controlPr>
            </control>
          </mc:Choice>
        </mc:AlternateContent>
        <mc:AlternateContent xmlns:mc="http://schemas.openxmlformats.org/markup-compatibility/2006">
          <mc:Choice Requires="x14">
            <control shapeId="15520" r:id="rId46" name="Check Box 160">
              <controlPr defaultSize="0" autoFill="0" autoLine="0" autoPict="0">
                <anchor moveWithCells="1">
                  <from>
                    <xdr:col>42</xdr:col>
                    <xdr:colOff>66675</xdr:colOff>
                    <xdr:row>47</xdr:row>
                    <xdr:rowOff>19050</xdr:rowOff>
                  </from>
                  <to>
                    <xdr:col>44</xdr:col>
                    <xdr:colOff>19050</xdr:colOff>
                    <xdr:row>47</xdr:row>
                    <xdr:rowOff>190500</xdr:rowOff>
                  </to>
                </anchor>
              </controlPr>
            </control>
          </mc:Choice>
        </mc:AlternateContent>
        <mc:AlternateContent xmlns:mc="http://schemas.openxmlformats.org/markup-compatibility/2006">
          <mc:Choice Requires="x14">
            <control shapeId="15521" r:id="rId47" name="Check Box 161">
              <controlPr defaultSize="0" autoFill="0" autoLine="0" autoPict="0">
                <anchor moveWithCells="1">
                  <from>
                    <xdr:col>49</xdr:col>
                    <xdr:colOff>66675</xdr:colOff>
                    <xdr:row>47</xdr:row>
                    <xdr:rowOff>19050</xdr:rowOff>
                  </from>
                  <to>
                    <xdr:col>51</xdr:col>
                    <xdr:colOff>28575</xdr:colOff>
                    <xdr:row>47</xdr:row>
                    <xdr:rowOff>190500</xdr:rowOff>
                  </to>
                </anchor>
              </controlPr>
            </control>
          </mc:Choice>
        </mc:AlternateContent>
        <mc:AlternateContent xmlns:mc="http://schemas.openxmlformats.org/markup-compatibility/2006">
          <mc:Choice Requires="x14">
            <control shapeId="15522" r:id="rId48" name="Check Box 162">
              <controlPr defaultSize="0" autoFill="0" autoLine="0" autoPict="0">
                <anchor moveWithCells="1">
                  <from>
                    <xdr:col>42</xdr:col>
                    <xdr:colOff>66675</xdr:colOff>
                    <xdr:row>50</xdr:row>
                    <xdr:rowOff>19050</xdr:rowOff>
                  </from>
                  <to>
                    <xdr:col>44</xdr:col>
                    <xdr:colOff>19050</xdr:colOff>
                    <xdr:row>50</xdr:row>
                    <xdr:rowOff>190500</xdr:rowOff>
                  </to>
                </anchor>
              </controlPr>
            </control>
          </mc:Choice>
        </mc:AlternateContent>
        <mc:AlternateContent xmlns:mc="http://schemas.openxmlformats.org/markup-compatibility/2006">
          <mc:Choice Requires="x14">
            <control shapeId="15523" r:id="rId49" name="Check Box 163">
              <controlPr defaultSize="0" autoFill="0" autoLine="0" autoPict="0">
                <anchor moveWithCells="1">
                  <from>
                    <xdr:col>49</xdr:col>
                    <xdr:colOff>66675</xdr:colOff>
                    <xdr:row>50</xdr:row>
                    <xdr:rowOff>19050</xdr:rowOff>
                  </from>
                  <to>
                    <xdr:col>51</xdr:col>
                    <xdr:colOff>28575</xdr:colOff>
                    <xdr:row>50</xdr:row>
                    <xdr:rowOff>190500</xdr:rowOff>
                  </to>
                </anchor>
              </controlPr>
            </control>
          </mc:Choice>
        </mc:AlternateContent>
        <mc:AlternateContent xmlns:mc="http://schemas.openxmlformats.org/markup-compatibility/2006">
          <mc:Choice Requires="x14">
            <control shapeId="15524" r:id="rId50" name="Check Box 164">
              <controlPr defaultSize="0" autoFill="0" autoLine="0" autoPict="0">
                <anchor moveWithCells="1">
                  <from>
                    <xdr:col>42</xdr:col>
                    <xdr:colOff>66675</xdr:colOff>
                    <xdr:row>52</xdr:row>
                    <xdr:rowOff>19050</xdr:rowOff>
                  </from>
                  <to>
                    <xdr:col>44</xdr:col>
                    <xdr:colOff>19050</xdr:colOff>
                    <xdr:row>52</xdr:row>
                    <xdr:rowOff>190500</xdr:rowOff>
                  </to>
                </anchor>
              </controlPr>
            </control>
          </mc:Choice>
        </mc:AlternateContent>
        <mc:AlternateContent xmlns:mc="http://schemas.openxmlformats.org/markup-compatibility/2006">
          <mc:Choice Requires="x14">
            <control shapeId="15525" r:id="rId51" name="Check Box 165">
              <controlPr defaultSize="0" autoFill="0" autoLine="0" autoPict="0">
                <anchor moveWithCells="1">
                  <from>
                    <xdr:col>49</xdr:col>
                    <xdr:colOff>66675</xdr:colOff>
                    <xdr:row>52</xdr:row>
                    <xdr:rowOff>19050</xdr:rowOff>
                  </from>
                  <to>
                    <xdr:col>51</xdr:col>
                    <xdr:colOff>28575</xdr:colOff>
                    <xdr:row>52</xdr:row>
                    <xdr:rowOff>190500</xdr:rowOff>
                  </to>
                </anchor>
              </controlPr>
            </control>
          </mc:Choice>
        </mc:AlternateContent>
        <mc:AlternateContent xmlns:mc="http://schemas.openxmlformats.org/markup-compatibility/2006">
          <mc:Choice Requires="x14">
            <control shapeId="15528" r:id="rId52" name="Check Box 168">
              <controlPr defaultSize="0" autoFill="0" autoLine="0" autoPict="0">
                <anchor moveWithCells="1">
                  <from>
                    <xdr:col>35</xdr:col>
                    <xdr:colOff>66675</xdr:colOff>
                    <xdr:row>111</xdr:row>
                    <xdr:rowOff>19050</xdr:rowOff>
                  </from>
                  <to>
                    <xdr:col>37</xdr:col>
                    <xdr:colOff>28575</xdr:colOff>
                    <xdr:row>111</xdr:row>
                    <xdr:rowOff>190500</xdr:rowOff>
                  </to>
                </anchor>
              </controlPr>
            </control>
          </mc:Choice>
        </mc:AlternateContent>
        <mc:AlternateContent xmlns:mc="http://schemas.openxmlformats.org/markup-compatibility/2006">
          <mc:Choice Requires="x14">
            <control shapeId="15529" r:id="rId53" name="Check Box 169">
              <controlPr defaultSize="0" autoFill="0" autoLine="0" autoPict="0">
                <anchor moveWithCells="1">
                  <from>
                    <xdr:col>42</xdr:col>
                    <xdr:colOff>66675</xdr:colOff>
                    <xdr:row>111</xdr:row>
                    <xdr:rowOff>19050</xdr:rowOff>
                  </from>
                  <to>
                    <xdr:col>44</xdr:col>
                    <xdr:colOff>19050</xdr:colOff>
                    <xdr:row>111</xdr:row>
                    <xdr:rowOff>190500</xdr:rowOff>
                  </to>
                </anchor>
              </controlPr>
            </control>
          </mc:Choice>
        </mc:AlternateContent>
        <mc:AlternateContent xmlns:mc="http://schemas.openxmlformats.org/markup-compatibility/2006">
          <mc:Choice Requires="x14">
            <control shapeId="15530" r:id="rId54" name="Check Box 170">
              <controlPr defaultSize="0" autoFill="0" autoLine="0" autoPict="0">
                <anchor moveWithCells="1">
                  <from>
                    <xdr:col>35</xdr:col>
                    <xdr:colOff>66675</xdr:colOff>
                    <xdr:row>114</xdr:row>
                    <xdr:rowOff>19050</xdr:rowOff>
                  </from>
                  <to>
                    <xdr:col>37</xdr:col>
                    <xdr:colOff>28575</xdr:colOff>
                    <xdr:row>114</xdr:row>
                    <xdr:rowOff>190500</xdr:rowOff>
                  </to>
                </anchor>
              </controlPr>
            </control>
          </mc:Choice>
        </mc:AlternateContent>
        <mc:AlternateContent xmlns:mc="http://schemas.openxmlformats.org/markup-compatibility/2006">
          <mc:Choice Requires="x14">
            <control shapeId="15531" r:id="rId55" name="Check Box 171">
              <controlPr defaultSize="0" autoFill="0" autoLine="0" autoPict="0">
                <anchor moveWithCells="1">
                  <from>
                    <xdr:col>42</xdr:col>
                    <xdr:colOff>66675</xdr:colOff>
                    <xdr:row>114</xdr:row>
                    <xdr:rowOff>19050</xdr:rowOff>
                  </from>
                  <to>
                    <xdr:col>44</xdr:col>
                    <xdr:colOff>19050</xdr:colOff>
                    <xdr:row>114</xdr:row>
                    <xdr:rowOff>190500</xdr:rowOff>
                  </to>
                </anchor>
              </controlPr>
            </control>
          </mc:Choice>
        </mc:AlternateContent>
        <mc:AlternateContent xmlns:mc="http://schemas.openxmlformats.org/markup-compatibility/2006">
          <mc:Choice Requires="x14">
            <control shapeId="15532" r:id="rId56" name="Check Box 172">
              <controlPr defaultSize="0" autoFill="0" autoLine="0" autoPict="0">
                <anchor moveWithCells="1">
                  <from>
                    <xdr:col>35</xdr:col>
                    <xdr:colOff>66675</xdr:colOff>
                    <xdr:row>122</xdr:row>
                    <xdr:rowOff>19050</xdr:rowOff>
                  </from>
                  <to>
                    <xdr:col>37</xdr:col>
                    <xdr:colOff>28575</xdr:colOff>
                    <xdr:row>122</xdr:row>
                    <xdr:rowOff>190500</xdr:rowOff>
                  </to>
                </anchor>
              </controlPr>
            </control>
          </mc:Choice>
        </mc:AlternateContent>
        <mc:AlternateContent xmlns:mc="http://schemas.openxmlformats.org/markup-compatibility/2006">
          <mc:Choice Requires="x14">
            <control shapeId="15533" r:id="rId57" name="Check Box 173">
              <controlPr defaultSize="0" autoFill="0" autoLine="0" autoPict="0">
                <anchor moveWithCells="1">
                  <from>
                    <xdr:col>42</xdr:col>
                    <xdr:colOff>66675</xdr:colOff>
                    <xdr:row>122</xdr:row>
                    <xdr:rowOff>19050</xdr:rowOff>
                  </from>
                  <to>
                    <xdr:col>44</xdr:col>
                    <xdr:colOff>19050</xdr:colOff>
                    <xdr:row>122</xdr:row>
                    <xdr:rowOff>190500</xdr:rowOff>
                  </to>
                </anchor>
              </controlPr>
            </control>
          </mc:Choice>
        </mc:AlternateContent>
        <mc:AlternateContent xmlns:mc="http://schemas.openxmlformats.org/markup-compatibility/2006">
          <mc:Choice Requires="x14">
            <control shapeId="15534" r:id="rId58" name="Check Box 174">
              <controlPr defaultSize="0" autoFill="0" autoLine="0" autoPict="0">
                <anchor moveWithCells="1">
                  <from>
                    <xdr:col>35</xdr:col>
                    <xdr:colOff>66675</xdr:colOff>
                    <xdr:row>125</xdr:row>
                    <xdr:rowOff>19050</xdr:rowOff>
                  </from>
                  <to>
                    <xdr:col>37</xdr:col>
                    <xdr:colOff>28575</xdr:colOff>
                    <xdr:row>125</xdr:row>
                    <xdr:rowOff>190500</xdr:rowOff>
                  </to>
                </anchor>
              </controlPr>
            </control>
          </mc:Choice>
        </mc:AlternateContent>
        <mc:AlternateContent xmlns:mc="http://schemas.openxmlformats.org/markup-compatibility/2006">
          <mc:Choice Requires="x14">
            <control shapeId="15535" r:id="rId59" name="Check Box 175">
              <controlPr defaultSize="0" autoFill="0" autoLine="0" autoPict="0">
                <anchor moveWithCells="1">
                  <from>
                    <xdr:col>42</xdr:col>
                    <xdr:colOff>66675</xdr:colOff>
                    <xdr:row>125</xdr:row>
                    <xdr:rowOff>19050</xdr:rowOff>
                  </from>
                  <to>
                    <xdr:col>44</xdr:col>
                    <xdr:colOff>19050</xdr:colOff>
                    <xdr:row>125</xdr:row>
                    <xdr:rowOff>190500</xdr:rowOff>
                  </to>
                </anchor>
              </controlPr>
            </control>
          </mc:Choice>
        </mc:AlternateContent>
        <mc:AlternateContent xmlns:mc="http://schemas.openxmlformats.org/markup-compatibility/2006">
          <mc:Choice Requires="x14">
            <control shapeId="15553" r:id="rId60" name="Check Box 193">
              <controlPr defaultSize="0" autoFill="0" autoLine="0" autoPict="0">
                <anchor moveWithCells="1">
                  <from>
                    <xdr:col>57</xdr:col>
                    <xdr:colOff>66675</xdr:colOff>
                    <xdr:row>130</xdr:row>
                    <xdr:rowOff>19050</xdr:rowOff>
                  </from>
                  <to>
                    <xdr:col>59</xdr:col>
                    <xdr:colOff>28575</xdr:colOff>
                    <xdr:row>130</xdr:row>
                    <xdr:rowOff>190500</xdr:rowOff>
                  </to>
                </anchor>
              </controlPr>
            </control>
          </mc:Choice>
        </mc:AlternateContent>
        <mc:AlternateContent xmlns:mc="http://schemas.openxmlformats.org/markup-compatibility/2006">
          <mc:Choice Requires="x14">
            <control shapeId="15554" r:id="rId61" name="Check Box 194">
              <controlPr defaultSize="0" autoFill="0" autoLine="0" autoPict="0">
                <anchor moveWithCells="1">
                  <from>
                    <xdr:col>64</xdr:col>
                    <xdr:colOff>66675</xdr:colOff>
                    <xdr:row>130</xdr:row>
                    <xdr:rowOff>19050</xdr:rowOff>
                  </from>
                  <to>
                    <xdr:col>66</xdr:col>
                    <xdr:colOff>28575</xdr:colOff>
                    <xdr:row>130</xdr:row>
                    <xdr:rowOff>190500</xdr:rowOff>
                  </to>
                </anchor>
              </controlPr>
            </control>
          </mc:Choice>
        </mc:AlternateContent>
        <mc:AlternateContent xmlns:mc="http://schemas.openxmlformats.org/markup-compatibility/2006">
          <mc:Choice Requires="x14">
            <control shapeId="15555" r:id="rId62" name="Check Box 195">
              <controlPr defaultSize="0" autoFill="0" autoLine="0" autoPict="0">
                <anchor moveWithCells="1">
                  <from>
                    <xdr:col>57</xdr:col>
                    <xdr:colOff>66675</xdr:colOff>
                    <xdr:row>133</xdr:row>
                    <xdr:rowOff>19050</xdr:rowOff>
                  </from>
                  <to>
                    <xdr:col>59</xdr:col>
                    <xdr:colOff>28575</xdr:colOff>
                    <xdr:row>133</xdr:row>
                    <xdr:rowOff>190500</xdr:rowOff>
                  </to>
                </anchor>
              </controlPr>
            </control>
          </mc:Choice>
        </mc:AlternateContent>
        <mc:AlternateContent xmlns:mc="http://schemas.openxmlformats.org/markup-compatibility/2006">
          <mc:Choice Requires="x14">
            <control shapeId="15556" r:id="rId63" name="Check Box 196">
              <controlPr defaultSize="0" autoFill="0" autoLine="0" autoPict="0">
                <anchor moveWithCells="1">
                  <from>
                    <xdr:col>64</xdr:col>
                    <xdr:colOff>66675</xdr:colOff>
                    <xdr:row>133</xdr:row>
                    <xdr:rowOff>19050</xdr:rowOff>
                  </from>
                  <to>
                    <xdr:col>66</xdr:col>
                    <xdr:colOff>28575</xdr:colOff>
                    <xdr:row>133</xdr:row>
                    <xdr:rowOff>190500</xdr:rowOff>
                  </to>
                </anchor>
              </controlPr>
            </control>
          </mc:Choice>
        </mc:AlternateContent>
        <mc:AlternateContent xmlns:mc="http://schemas.openxmlformats.org/markup-compatibility/2006">
          <mc:Choice Requires="x14">
            <control shapeId="15557" r:id="rId64" name="Check Box 197">
              <controlPr defaultSize="0" autoFill="0" autoLine="0" autoPict="0">
                <anchor moveWithCells="1">
                  <from>
                    <xdr:col>57</xdr:col>
                    <xdr:colOff>66675</xdr:colOff>
                    <xdr:row>136</xdr:row>
                    <xdr:rowOff>19050</xdr:rowOff>
                  </from>
                  <to>
                    <xdr:col>59</xdr:col>
                    <xdr:colOff>28575</xdr:colOff>
                    <xdr:row>136</xdr:row>
                    <xdr:rowOff>190500</xdr:rowOff>
                  </to>
                </anchor>
              </controlPr>
            </control>
          </mc:Choice>
        </mc:AlternateContent>
        <mc:AlternateContent xmlns:mc="http://schemas.openxmlformats.org/markup-compatibility/2006">
          <mc:Choice Requires="x14">
            <control shapeId="15558" r:id="rId65" name="Check Box 198">
              <controlPr defaultSize="0" autoFill="0" autoLine="0" autoPict="0">
                <anchor moveWithCells="1">
                  <from>
                    <xdr:col>64</xdr:col>
                    <xdr:colOff>66675</xdr:colOff>
                    <xdr:row>136</xdr:row>
                    <xdr:rowOff>19050</xdr:rowOff>
                  </from>
                  <to>
                    <xdr:col>66</xdr:col>
                    <xdr:colOff>28575</xdr:colOff>
                    <xdr:row>136</xdr:row>
                    <xdr:rowOff>190500</xdr:rowOff>
                  </to>
                </anchor>
              </controlPr>
            </control>
          </mc:Choice>
        </mc:AlternateContent>
        <mc:AlternateContent xmlns:mc="http://schemas.openxmlformats.org/markup-compatibility/2006">
          <mc:Choice Requires="x14">
            <control shapeId="15559" r:id="rId66" name="Check Box 199">
              <controlPr defaultSize="0" autoFill="0" autoLine="0" autoPict="0">
                <anchor moveWithCells="1">
                  <from>
                    <xdr:col>57</xdr:col>
                    <xdr:colOff>66675</xdr:colOff>
                    <xdr:row>138</xdr:row>
                    <xdr:rowOff>19050</xdr:rowOff>
                  </from>
                  <to>
                    <xdr:col>59</xdr:col>
                    <xdr:colOff>28575</xdr:colOff>
                    <xdr:row>138</xdr:row>
                    <xdr:rowOff>190500</xdr:rowOff>
                  </to>
                </anchor>
              </controlPr>
            </control>
          </mc:Choice>
        </mc:AlternateContent>
        <mc:AlternateContent xmlns:mc="http://schemas.openxmlformats.org/markup-compatibility/2006">
          <mc:Choice Requires="x14">
            <control shapeId="15560" r:id="rId67" name="Check Box 200">
              <controlPr defaultSize="0" autoFill="0" autoLine="0" autoPict="0">
                <anchor moveWithCells="1">
                  <from>
                    <xdr:col>64</xdr:col>
                    <xdr:colOff>66675</xdr:colOff>
                    <xdr:row>138</xdr:row>
                    <xdr:rowOff>19050</xdr:rowOff>
                  </from>
                  <to>
                    <xdr:col>66</xdr:col>
                    <xdr:colOff>28575</xdr:colOff>
                    <xdr:row>138</xdr:row>
                    <xdr:rowOff>190500</xdr:rowOff>
                  </to>
                </anchor>
              </controlPr>
            </control>
          </mc:Choice>
        </mc:AlternateContent>
        <mc:AlternateContent xmlns:mc="http://schemas.openxmlformats.org/markup-compatibility/2006">
          <mc:Choice Requires="x14">
            <control shapeId="15561" r:id="rId68" name="Check Box 201">
              <controlPr defaultSize="0" autoFill="0" autoLine="0" autoPict="0">
                <anchor moveWithCells="1">
                  <from>
                    <xdr:col>57</xdr:col>
                    <xdr:colOff>66675</xdr:colOff>
                    <xdr:row>140</xdr:row>
                    <xdr:rowOff>19050</xdr:rowOff>
                  </from>
                  <to>
                    <xdr:col>59</xdr:col>
                    <xdr:colOff>28575</xdr:colOff>
                    <xdr:row>140</xdr:row>
                    <xdr:rowOff>190500</xdr:rowOff>
                  </to>
                </anchor>
              </controlPr>
            </control>
          </mc:Choice>
        </mc:AlternateContent>
        <mc:AlternateContent xmlns:mc="http://schemas.openxmlformats.org/markup-compatibility/2006">
          <mc:Choice Requires="x14">
            <control shapeId="15562" r:id="rId69" name="Check Box 202">
              <controlPr defaultSize="0" autoFill="0" autoLine="0" autoPict="0">
                <anchor moveWithCells="1">
                  <from>
                    <xdr:col>64</xdr:col>
                    <xdr:colOff>66675</xdr:colOff>
                    <xdr:row>140</xdr:row>
                    <xdr:rowOff>19050</xdr:rowOff>
                  </from>
                  <to>
                    <xdr:col>66</xdr:col>
                    <xdr:colOff>28575</xdr:colOff>
                    <xdr:row>140</xdr:row>
                    <xdr:rowOff>190500</xdr:rowOff>
                  </to>
                </anchor>
              </controlPr>
            </control>
          </mc:Choice>
        </mc:AlternateContent>
        <mc:AlternateContent xmlns:mc="http://schemas.openxmlformats.org/markup-compatibility/2006">
          <mc:Choice Requires="x14">
            <control shapeId="15563" r:id="rId70" name="Check Box 203">
              <controlPr defaultSize="0" autoFill="0" autoLine="0" autoPict="0">
                <anchor moveWithCells="1">
                  <from>
                    <xdr:col>57</xdr:col>
                    <xdr:colOff>66675</xdr:colOff>
                    <xdr:row>143</xdr:row>
                    <xdr:rowOff>19050</xdr:rowOff>
                  </from>
                  <to>
                    <xdr:col>59</xdr:col>
                    <xdr:colOff>28575</xdr:colOff>
                    <xdr:row>143</xdr:row>
                    <xdr:rowOff>190500</xdr:rowOff>
                  </to>
                </anchor>
              </controlPr>
            </control>
          </mc:Choice>
        </mc:AlternateContent>
        <mc:AlternateContent xmlns:mc="http://schemas.openxmlformats.org/markup-compatibility/2006">
          <mc:Choice Requires="x14">
            <control shapeId="15564" r:id="rId71" name="Check Box 204">
              <controlPr defaultSize="0" autoFill="0" autoLine="0" autoPict="0">
                <anchor moveWithCells="1">
                  <from>
                    <xdr:col>64</xdr:col>
                    <xdr:colOff>66675</xdr:colOff>
                    <xdr:row>143</xdr:row>
                    <xdr:rowOff>19050</xdr:rowOff>
                  </from>
                  <to>
                    <xdr:col>66</xdr:col>
                    <xdr:colOff>28575</xdr:colOff>
                    <xdr:row>143</xdr:row>
                    <xdr:rowOff>190500</xdr:rowOff>
                  </to>
                </anchor>
              </controlPr>
            </control>
          </mc:Choice>
        </mc:AlternateContent>
        <mc:AlternateContent xmlns:mc="http://schemas.openxmlformats.org/markup-compatibility/2006">
          <mc:Choice Requires="x14">
            <control shapeId="15565" r:id="rId72" name="Check Box 205">
              <controlPr defaultSize="0" autoFill="0" autoLine="0" autoPict="0">
                <anchor moveWithCells="1">
                  <from>
                    <xdr:col>57</xdr:col>
                    <xdr:colOff>66675</xdr:colOff>
                    <xdr:row>146</xdr:row>
                    <xdr:rowOff>19050</xdr:rowOff>
                  </from>
                  <to>
                    <xdr:col>59</xdr:col>
                    <xdr:colOff>28575</xdr:colOff>
                    <xdr:row>146</xdr:row>
                    <xdr:rowOff>190500</xdr:rowOff>
                  </to>
                </anchor>
              </controlPr>
            </control>
          </mc:Choice>
        </mc:AlternateContent>
        <mc:AlternateContent xmlns:mc="http://schemas.openxmlformats.org/markup-compatibility/2006">
          <mc:Choice Requires="x14">
            <control shapeId="15566" r:id="rId73" name="Check Box 206">
              <controlPr defaultSize="0" autoFill="0" autoLine="0" autoPict="0">
                <anchor moveWithCells="1">
                  <from>
                    <xdr:col>64</xdr:col>
                    <xdr:colOff>66675</xdr:colOff>
                    <xdr:row>146</xdr:row>
                    <xdr:rowOff>19050</xdr:rowOff>
                  </from>
                  <to>
                    <xdr:col>66</xdr:col>
                    <xdr:colOff>28575</xdr:colOff>
                    <xdr:row>146</xdr:row>
                    <xdr:rowOff>190500</xdr:rowOff>
                  </to>
                </anchor>
              </controlPr>
            </control>
          </mc:Choice>
        </mc:AlternateContent>
        <mc:AlternateContent xmlns:mc="http://schemas.openxmlformats.org/markup-compatibility/2006">
          <mc:Choice Requires="x14">
            <control shapeId="15567" r:id="rId74" name="Check Box 207">
              <controlPr defaultSize="0" autoFill="0" autoLine="0" autoPict="0">
                <anchor moveWithCells="1">
                  <from>
                    <xdr:col>57</xdr:col>
                    <xdr:colOff>66675</xdr:colOff>
                    <xdr:row>154</xdr:row>
                    <xdr:rowOff>19050</xdr:rowOff>
                  </from>
                  <to>
                    <xdr:col>59</xdr:col>
                    <xdr:colOff>28575</xdr:colOff>
                    <xdr:row>154</xdr:row>
                    <xdr:rowOff>190500</xdr:rowOff>
                  </to>
                </anchor>
              </controlPr>
            </control>
          </mc:Choice>
        </mc:AlternateContent>
        <mc:AlternateContent xmlns:mc="http://schemas.openxmlformats.org/markup-compatibility/2006">
          <mc:Choice Requires="x14">
            <control shapeId="15568" r:id="rId75" name="Check Box 208">
              <controlPr defaultSize="0" autoFill="0" autoLine="0" autoPict="0">
                <anchor moveWithCells="1">
                  <from>
                    <xdr:col>64</xdr:col>
                    <xdr:colOff>66675</xdr:colOff>
                    <xdr:row>154</xdr:row>
                    <xdr:rowOff>19050</xdr:rowOff>
                  </from>
                  <to>
                    <xdr:col>66</xdr:col>
                    <xdr:colOff>28575</xdr:colOff>
                    <xdr:row>154</xdr:row>
                    <xdr:rowOff>190500</xdr:rowOff>
                  </to>
                </anchor>
              </controlPr>
            </control>
          </mc:Choice>
        </mc:AlternateContent>
        <mc:AlternateContent xmlns:mc="http://schemas.openxmlformats.org/markup-compatibility/2006">
          <mc:Choice Requires="x14">
            <control shapeId="15569" r:id="rId76" name="Check Box 209">
              <controlPr defaultSize="0" autoFill="0" autoLine="0" autoPict="0">
                <anchor moveWithCells="1">
                  <from>
                    <xdr:col>57</xdr:col>
                    <xdr:colOff>66675</xdr:colOff>
                    <xdr:row>157</xdr:row>
                    <xdr:rowOff>19050</xdr:rowOff>
                  </from>
                  <to>
                    <xdr:col>59</xdr:col>
                    <xdr:colOff>28575</xdr:colOff>
                    <xdr:row>157</xdr:row>
                    <xdr:rowOff>190500</xdr:rowOff>
                  </to>
                </anchor>
              </controlPr>
            </control>
          </mc:Choice>
        </mc:AlternateContent>
        <mc:AlternateContent xmlns:mc="http://schemas.openxmlformats.org/markup-compatibility/2006">
          <mc:Choice Requires="x14">
            <control shapeId="15570" r:id="rId77" name="Check Box 210">
              <controlPr defaultSize="0" autoFill="0" autoLine="0" autoPict="0">
                <anchor moveWithCells="1">
                  <from>
                    <xdr:col>64</xdr:col>
                    <xdr:colOff>66675</xdr:colOff>
                    <xdr:row>157</xdr:row>
                    <xdr:rowOff>19050</xdr:rowOff>
                  </from>
                  <to>
                    <xdr:col>66</xdr:col>
                    <xdr:colOff>28575</xdr:colOff>
                    <xdr:row>157</xdr:row>
                    <xdr:rowOff>190500</xdr:rowOff>
                  </to>
                </anchor>
              </controlPr>
            </control>
          </mc:Choice>
        </mc:AlternateContent>
        <mc:AlternateContent xmlns:mc="http://schemas.openxmlformats.org/markup-compatibility/2006">
          <mc:Choice Requires="x14">
            <control shapeId="15571" r:id="rId78" name="Check Box 211">
              <controlPr defaultSize="0" autoFill="0" autoLine="0" autoPict="0">
                <anchor moveWithCells="1">
                  <from>
                    <xdr:col>57</xdr:col>
                    <xdr:colOff>66675</xdr:colOff>
                    <xdr:row>162</xdr:row>
                    <xdr:rowOff>19050</xdr:rowOff>
                  </from>
                  <to>
                    <xdr:col>59</xdr:col>
                    <xdr:colOff>28575</xdr:colOff>
                    <xdr:row>162</xdr:row>
                    <xdr:rowOff>190500</xdr:rowOff>
                  </to>
                </anchor>
              </controlPr>
            </control>
          </mc:Choice>
        </mc:AlternateContent>
        <mc:AlternateContent xmlns:mc="http://schemas.openxmlformats.org/markup-compatibility/2006">
          <mc:Choice Requires="x14">
            <control shapeId="15572" r:id="rId79" name="Check Box 212">
              <controlPr defaultSize="0" autoFill="0" autoLine="0" autoPict="0">
                <anchor moveWithCells="1">
                  <from>
                    <xdr:col>64</xdr:col>
                    <xdr:colOff>66675</xdr:colOff>
                    <xdr:row>162</xdr:row>
                    <xdr:rowOff>19050</xdr:rowOff>
                  </from>
                  <to>
                    <xdr:col>66</xdr:col>
                    <xdr:colOff>28575</xdr:colOff>
                    <xdr:row>162</xdr:row>
                    <xdr:rowOff>190500</xdr:rowOff>
                  </to>
                </anchor>
              </controlPr>
            </control>
          </mc:Choice>
        </mc:AlternateContent>
        <mc:AlternateContent xmlns:mc="http://schemas.openxmlformats.org/markup-compatibility/2006">
          <mc:Choice Requires="x14">
            <control shapeId="15573" r:id="rId80" name="Check Box 213">
              <controlPr defaultSize="0" autoFill="0" autoLine="0" autoPict="0">
                <anchor moveWithCells="1">
                  <from>
                    <xdr:col>57</xdr:col>
                    <xdr:colOff>66675</xdr:colOff>
                    <xdr:row>163</xdr:row>
                    <xdr:rowOff>19050</xdr:rowOff>
                  </from>
                  <to>
                    <xdr:col>59</xdr:col>
                    <xdr:colOff>28575</xdr:colOff>
                    <xdr:row>163</xdr:row>
                    <xdr:rowOff>190500</xdr:rowOff>
                  </to>
                </anchor>
              </controlPr>
            </control>
          </mc:Choice>
        </mc:AlternateContent>
        <mc:AlternateContent xmlns:mc="http://schemas.openxmlformats.org/markup-compatibility/2006">
          <mc:Choice Requires="x14">
            <control shapeId="15574" r:id="rId81" name="Check Box 214">
              <controlPr defaultSize="0" autoFill="0" autoLine="0" autoPict="0">
                <anchor moveWithCells="1">
                  <from>
                    <xdr:col>64</xdr:col>
                    <xdr:colOff>66675</xdr:colOff>
                    <xdr:row>163</xdr:row>
                    <xdr:rowOff>19050</xdr:rowOff>
                  </from>
                  <to>
                    <xdr:col>66</xdr:col>
                    <xdr:colOff>28575</xdr:colOff>
                    <xdr:row>163</xdr:row>
                    <xdr:rowOff>190500</xdr:rowOff>
                  </to>
                </anchor>
              </controlPr>
            </control>
          </mc:Choice>
        </mc:AlternateContent>
        <mc:AlternateContent xmlns:mc="http://schemas.openxmlformats.org/markup-compatibility/2006">
          <mc:Choice Requires="x14">
            <control shapeId="15575" r:id="rId82" name="Check Box 215">
              <controlPr defaultSize="0" autoFill="0" autoLine="0" autoPict="0">
                <anchor moveWithCells="1">
                  <from>
                    <xdr:col>57</xdr:col>
                    <xdr:colOff>66675</xdr:colOff>
                    <xdr:row>164</xdr:row>
                    <xdr:rowOff>19050</xdr:rowOff>
                  </from>
                  <to>
                    <xdr:col>59</xdr:col>
                    <xdr:colOff>28575</xdr:colOff>
                    <xdr:row>164</xdr:row>
                    <xdr:rowOff>190500</xdr:rowOff>
                  </to>
                </anchor>
              </controlPr>
            </control>
          </mc:Choice>
        </mc:AlternateContent>
        <mc:AlternateContent xmlns:mc="http://schemas.openxmlformats.org/markup-compatibility/2006">
          <mc:Choice Requires="x14">
            <control shapeId="15576" r:id="rId83" name="Check Box 216">
              <controlPr defaultSize="0" autoFill="0" autoLine="0" autoPict="0">
                <anchor moveWithCells="1">
                  <from>
                    <xdr:col>64</xdr:col>
                    <xdr:colOff>66675</xdr:colOff>
                    <xdr:row>164</xdr:row>
                    <xdr:rowOff>19050</xdr:rowOff>
                  </from>
                  <to>
                    <xdr:col>66</xdr:col>
                    <xdr:colOff>28575</xdr:colOff>
                    <xdr:row>164</xdr:row>
                    <xdr:rowOff>190500</xdr:rowOff>
                  </to>
                </anchor>
              </controlPr>
            </control>
          </mc:Choice>
        </mc:AlternateContent>
        <mc:AlternateContent xmlns:mc="http://schemas.openxmlformats.org/markup-compatibility/2006">
          <mc:Choice Requires="x14">
            <control shapeId="15577" r:id="rId84" name="Check Box 217">
              <controlPr defaultSize="0" autoFill="0" autoLine="0" autoPict="0">
                <anchor moveWithCells="1">
                  <from>
                    <xdr:col>57</xdr:col>
                    <xdr:colOff>66675</xdr:colOff>
                    <xdr:row>168</xdr:row>
                    <xdr:rowOff>19050</xdr:rowOff>
                  </from>
                  <to>
                    <xdr:col>59</xdr:col>
                    <xdr:colOff>28575</xdr:colOff>
                    <xdr:row>168</xdr:row>
                    <xdr:rowOff>190500</xdr:rowOff>
                  </to>
                </anchor>
              </controlPr>
            </control>
          </mc:Choice>
        </mc:AlternateContent>
        <mc:AlternateContent xmlns:mc="http://schemas.openxmlformats.org/markup-compatibility/2006">
          <mc:Choice Requires="x14">
            <control shapeId="15578" r:id="rId85" name="Check Box 218">
              <controlPr defaultSize="0" autoFill="0" autoLine="0" autoPict="0">
                <anchor moveWithCells="1">
                  <from>
                    <xdr:col>64</xdr:col>
                    <xdr:colOff>66675</xdr:colOff>
                    <xdr:row>168</xdr:row>
                    <xdr:rowOff>19050</xdr:rowOff>
                  </from>
                  <to>
                    <xdr:col>66</xdr:col>
                    <xdr:colOff>28575</xdr:colOff>
                    <xdr:row>168</xdr:row>
                    <xdr:rowOff>190500</xdr:rowOff>
                  </to>
                </anchor>
              </controlPr>
            </control>
          </mc:Choice>
        </mc:AlternateContent>
        <mc:AlternateContent xmlns:mc="http://schemas.openxmlformats.org/markup-compatibility/2006">
          <mc:Choice Requires="x14">
            <control shapeId="15579" r:id="rId86" name="Check Box 219">
              <controlPr defaultSize="0" autoFill="0" autoLine="0" autoPict="0">
                <anchor moveWithCells="1">
                  <from>
                    <xdr:col>57</xdr:col>
                    <xdr:colOff>66675</xdr:colOff>
                    <xdr:row>171</xdr:row>
                    <xdr:rowOff>19050</xdr:rowOff>
                  </from>
                  <to>
                    <xdr:col>59</xdr:col>
                    <xdr:colOff>28575</xdr:colOff>
                    <xdr:row>171</xdr:row>
                    <xdr:rowOff>190500</xdr:rowOff>
                  </to>
                </anchor>
              </controlPr>
            </control>
          </mc:Choice>
        </mc:AlternateContent>
        <mc:AlternateContent xmlns:mc="http://schemas.openxmlformats.org/markup-compatibility/2006">
          <mc:Choice Requires="x14">
            <control shapeId="15580" r:id="rId87" name="Check Box 220">
              <controlPr defaultSize="0" autoFill="0" autoLine="0" autoPict="0">
                <anchor moveWithCells="1">
                  <from>
                    <xdr:col>64</xdr:col>
                    <xdr:colOff>66675</xdr:colOff>
                    <xdr:row>171</xdr:row>
                    <xdr:rowOff>19050</xdr:rowOff>
                  </from>
                  <to>
                    <xdr:col>66</xdr:col>
                    <xdr:colOff>28575</xdr:colOff>
                    <xdr:row>171</xdr:row>
                    <xdr:rowOff>190500</xdr:rowOff>
                  </to>
                </anchor>
              </controlPr>
            </control>
          </mc:Choice>
        </mc:AlternateContent>
        <mc:AlternateContent xmlns:mc="http://schemas.openxmlformats.org/markup-compatibility/2006">
          <mc:Choice Requires="x14">
            <control shapeId="15582" r:id="rId88" name="Check Box 222">
              <controlPr defaultSize="0" autoFill="0" autoLine="0" autoPict="0">
                <anchor moveWithCells="1">
                  <from>
                    <xdr:col>57</xdr:col>
                    <xdr:colOff>66675</xdr:colOff>
                    <xdr:row>215</xdr:row>
                    <xdr:rowOff>19050</xdr:rowOff>
                  </from>
                  <to>
                    <xdr:col>59</xdr:col>
                    <xdr:colOff>28575</xdr:colOff>
                    <xdr:row>215</xdr:row>
                    <xdr:rowOff>190500</xdr:rowOff>
                  </to>
                </anchor>
              </controlPr>
            </control>
          </mc:Choice>
        </mc:AlternateContent>
        <mc:AlternateContent xmlns:mc="http://schemas.openxmlformats.org/markup-compatibility/2006">
          <mc:Choice Requires="x14">
            <control shapeId="15583" r:id="rId89" name="Check Box 223">
              <controlPr defaultSize="0" autoFill="0" autoLine="0" autoPict="0">
                <anchor moveWithCells="1">
                  <from>
                    <xdr:col>64</xdr:col>
                    <xdr:colOff>66675</xdr:colOff>
                    <xdr:row>215</xdr:row>
                    <xdr:rowOff>19050</xdr:rowOff>
                  </from>
                  <to>
                    <xdr:col>66</xdr:col>
                    <xdr:colOff>28575</xdr:colOff>
                    <xdr:row>215</xdr:row>
                    <xdr:rowOff>190500</xdr:rowOff>
                  </to>
                </anchor>
              </controlPr>
            </control>
          </mc:Choice>
        </mc:AlternateContent>
        <mc:AlternateContent xmlns:mc="http://schemas.openxmlformats.org/markup-compatibility/2006">
          <mc:Choice Requires="x14">
            <control shapeId="15584" r:id="rId90" name="Check Box 224">
              <controlPr defaultSize="0" autoFill="0" autoLine="0" autoPict="0">
                <anchor moveWithCells="1">
                  <from>
                    <xdr:col>57</xdr:col>
                    <xdr:colOff>66675</xdr:colOff>
                    <xdr:row>219</xdr:row>
                    <xdr:rowOff>19050</xdr:rowOff>
                  </from>
                  <to>
                    <xdr:col>59</xdr:col>
                    <xdr:colOff>28575</xdr:colOff>
                    <xdr:row>219</xdr:row>
                    <xdr:rowOff>190500</xdr:rowOff>
                  </to>
                </anchor>
              </controlPr>
            </control>
          </mc:Choice>
        </mc:AlternateContent>
        <mc:AlternateContent xmlns:mc="http://schemas.openxmlformats.org/markup-compatibility/2006">
          <mc:Choice Requires="x14">
            <control shapeId="15585" r:id="rId91" name="Check Box 225">
              <controlPr defaultSize="0" autoFill="0" autoLine="0" autoPict="0">
                <anchor moveWithCells="1">
                  <from>
                    <xdr:col>64</xdr:col>
                    <xdr:colOff>66675</xdr:colOff>
                    <xdr:row>219</xdr:row>
                    <xdr:rowOff>19050</xdr:rowOff>
                  </from>
                  <to>
                    <xdr:col>66</xdr:col>
                    <xdr:colOff>28575</xdr:colOff>
                    <xdr:row>219</xdr:row>
                    <xdr:rowOff>190500</xdr:rowOff>
                  </to>
                </anchor>
              </controlPr>
            </control>
          </mc:Choice>
        </mc:AlternateContent>
        <mc:AlternateContent xmlns:mc="http://schemas.openxmlformats.org/markup-compatibility/2006">
          <mc:Choice Requires="x14">
            <control shapeId="15586" r:id="rId92" name="Check Box 226">
              <controlPr defaultSize="0" autoFill="0" autoLine="0" autoPict="0">
                <anchor moveWithCells="1">
                  <from>
                    <xdr:col>57</xdr:col>
                    <xdr:colOff>66675</xdr:colOff>
                    <xdr:row>222</xdr:row>
                    <xdr:rowOff>19050</xdr:rowOff>
                  </from>
                  <to>
                    <xdr:col>59</xdr:col>
                    <xdr:colOff>28575</xdr:colOff>
                    <xdr:row>222</xdr:row>
                    <xdr:rowOff>190500</xdr:rowOff>
                  </to>
                </anchor>
              </controlPr>
            </control>
          </mc:Choice>
        </mc:AlternateContent>
        <mc:AlternateContent xmlns:mc="http://schemas.openxmlformats.org/markup-compatibility/2006">
          <mc:Choice Requires="x14">
            <control shapeId="15587" r:id="rId93" name="Check Box 227">
              <controlPr defaultSize="0" autoFill="0" autoLine="0" autoPict="0">
                <anchor moveWithCells="1">
                  <from>
                    <xdr:col>64</xdr:col>
                    <xdr:colOff>66675</xdr:colOff>
                    <xdr:row>222</xdr:row>
                    <xdr:rowOff>19050</xdr:rowOff>
                  </from>
                  <to>
                    <xdr:col>66</xdr:col>
                    <xdr:colOff>28575</xdr:colOff>
                    <xdr:row>222</xdr:row>
                    <xdr:rowOff>190500</xdr:rowOff>
                  </to>
                </anchor>
              </controlPr>
            </control>
          </mc:Choice>
        </mc:AlternateContent>
        <mc:AlternateContent xmlns:mc="http://schemas.openxmlformats.org/markup-compatibility/2006">
          <mc:Choice Requires="x14">
            <control shapeId="15592" r:id="rId94" name="Check Box 232">
              <controlPr defaultSize="0" autoFill="0" autoLine="0" autoPict="0">
                <anchor moveWithCells="1">
                  <from>
                    <xdr:col>57</xdr:col>
                    <xdr:colOff>66675</xdr:colOff>
                    <xdr:row>228</xdr:row>
                    <xdr:rowOff>19050</xdr:rowOff>
                  </from>
                  <to>
                    <xdr:col>59</xdr:col>
                    <xdr:colOff>28575</xdr:colOff>
                    <xdr:row>228</xdr:row>
                    <xdr:rowOff>190500</xdr:rowOff>
                  </to>
                </anchor>
              </controlPr>
            </control>
          </mc:Choice>
        </mc:AlternateContent>
        <mc:AlternateContent xmlns:mc="http://schemas.openxmlformats.org/markup-compatibility/2006">
          <mc:Choice Requires="x14">
            <control shapeId="15593" r:id="rId95" name="Check Box 233">
              <controlPr defaultSize="0" autoFill="0" autoLine="0" autoPict="0">
                <anchor moveWithCells="1">
                  <from>
                    <xdr:col>64</xdr:col>
                    <xdr:colOff>66675</xdr:colOff>
                    <xdr:row>228</xdr:row>
                    <xdr:rowOff>19050</xdr:rowOff>
                  </from>
                  <to>
                    <xdr:col>66</xdr:col>
                    <xdr:colOff>28575</xdr:colOff>
                    <xdr:row>228</xdr:row>
                    <xdr:rowOff>190500</xdr:rowOff>
                  </to>
                </anchor>
              </controlPr>
            </control>
          </mc:Choice>
        </mc:AlternateContent>
        <mc:AlternateContent xmlns:mc="http://schemas.openxmlformats.org/markup-compatibility/2006">
          <mc:Choice Requires="x14">
            <control shapeId="15595" r:id="rId96" name="Check Box 235">
              <controlPr defaultSize="0" autoFill="0" autoLine="0" autoPict="0">
                <anchor moveWithCells="1">
                  <from>
                    <xdr:col>57</xdr:col>
                    <xdr:colOff>66675</xdr:colOff>
                    <xdr:row>230</xdr:row>
                    <xdr:rowOff>114300</xdr:rowOff>
                  </from>
                  <to>
                    <xdr:col>59</xdr:col>
                    <xdr:colOff>28575</xdr:colOff>
                    <xdr:row>230</xdr:row>
                    <xdr:rowOff>285750</xdr:rowOff>
                  </to>
                </anchor>
              </controlPr>
            </control>
          </mc:Choice>
        </mc:AlternateContent>
        <mc:AlternateContent xmlns:mc="http://schemas.openxmlformats.org/markup-compatibility/2006">
          <mc:Choice Requires="x14">
            <control shapeId="15596" r:id="rId97" name="Check Box 236">
              <controlPr defaultSize="0" autoFill="0" autoLine="0" autoPict="0">
                <anchor moveWithCells="1">
                  <from>
                    <xdr:col>64</xdr:col>
                    <xdr:colOff>66675</xdr:colOff>
                    <xdr:row>230</xdr:row>
                    <xdr:rowOff>114300</xdr:rowOff>
                  </from>
                  <to>
                    <xdr:col>66</xdr:col>
                    <xdr:colOff>28575</xdr:colOff>
                    <xdr:row>230</xdr:row>
                    <xdr:rowOff>285750</xdr:rowOff>
                  </to>
                </anchor>
              </controlPr>
            </control>
          </mc:Choice>
        </mc:AlternateContent>
        <mc:AlternateContent xmlns:mc="http://schemas.openxmlformats.org/markup-compatibility/2006">
          <mc:Choice Requires="x14">
            <control shapeId="15600" r:id="rId98" name="Check Box 240">
              <controlPr defaultSize="0" autoFill="0" autoLine="0" autoPict="0">
                <anchor moveWithCells="1">
                  <from>
                    <xdr:col>43</xdr:col>
                    <xdr:colOff>66675</xdr:colOff>
                    <xdr:row>147</xdr:row>
                    <xdr:rowOff>19050</xdr:rowOff>
                  </from>
                  <to>
                    <xdr:col>45</xdr:col>
                    <xdr:colOff>19050</xdr:colOff>
                    <xdr:row>147</xdr:row>
                    <xdr:rowOff>190500</xdr:rowOff>
                  </to>
                </anchor>
              </controlPr>
            </control>
          </mc:Choice>
        </mc:AlternateContent>
        <mc:AlternateContent xmlns:mc="http://schemas.openxmlformats.org/markup-compatibility/2006">
          <mc:Choice Requires="x14">
            <control shapeId="15601" r:id="rId99" name="Check Box 241">
              <controlPr defaultSize="0" autoFill="0" autoLine="0" autoPict="0">
                <anchor moveWithCells="1">
                  <from>
                    <xdr:col>50</xdr:col>
                    <xdr:colOff>66675</xdr:colOff>
                    <xdr:row>147</xdr:row>
                    <xdr:rowOff>19050</xdr:rowOff>
                  </from>
                  <to>
                    <xdr:col>52</xdr:col>
                    <xdr:colOff>28575</xdr:colOff>
                    <xdr:row>147</xdr:row>
                    <xdr:rowOff>190500</xdr:rowOff>
                  </to>
                </anchor>
              </controlPr>
            </control>
          </mc:Choice>
        </mc:AlternateContent>
        <mc:AlternateContent xmlns:mc="http://schemas.openxmlformats.org/markup-compatibility/2006">
          <mc:Choice Requires="x14">
            <control shapeId="15602" r:id="rId100" name="Check Box 242">
              <controlPr defaultSize="0" autoFill="0" autoLine="0" autoPict="0">
                <anchor moveWithCells="1">
                  <from>
                    <xdr:col>43</xdr:col>
                    <xdr:colOff>66675</xdr:colOff>
                    <xdr:row>148</xdr:row>
                    <xdr:rowOff>19050</xdr:rowOff>
                  </from>
                  <to>
                    <xdr:col>45</xdr:col>
                    <xdr:colOff>19050</xdr:colOff>
                    <xdr:row>148</xdr:row>
                    <xdr:rowOff>190500</xdr:rowOff>
                  </to>
                </anchor>
              </controlPr>
            </control>
          </mc:Choice>
        </mc:AlternateContent>
        <mc:AlternateContent xmlns:mc="http://schemas.openxmlformats.org/markup-compatibility/2006">
          <mc:Choice Requires="x14">
            <control shapeId="15603" r:id="rId101" name="Check Box 243">
              <controlPr defaultSize="0" autoFill="0" autoLine="0" autoPict="0">
                <anchor moveWithCells="1">
                  <from>
                    <xdr:col>50</xdr:col>
                    <xdr:colOff>66675</xdr:colOff>
                    <xdr:row>148</xdr:row>
                    <xdr:rowOff>19050</xdr:rowOff>
                  </from>
                  <to>
                    <xdr:col>52</xdr:col>
                    <xdr:colOff>28575</xdr:colOff>
                    <xdr:row>148</xdr:row>
                    <xdr:rowOff>190500</xdr:rowOff>
                  </to>
                </anchor>
              </controlPr>
            </control>
          </mc:Choice>
        </mc:AlternateContent>
        <mc:AlternateContent xmlns:mc="http://schemas.openxmlformats.org/markup-compatibility/2006">
          <mc:Choice Requires="x14">
            <control shapeId="15610" r:id="rId102" name="Check Box 250">
              <controlPr defaultSize="0" autoFill="0" autoLine="0" autoPict="0">
                <anchor moveWithCells="1">
                  <from>
                    <xdr:col>34</xdr:col>
                    <xdr:colOff>66675</xdr:colOff>
                    <xdr:row>77</xdr:row>
                    <xdr:rowOff>19050</xdr:rowOff>
                  </from>
                  <to>
                    <xdr:col>36</xdr:col>
                    <xdr:colOff>28575</xdr:colOff>
                    <xdr:row>77</xdr:row>
                    <xdr:rowOff>190500</xdr:rowOff>
                  </to>
                </anchor>
              </controlPr>
            </control>
          </mc:Choice>
        </mc:AlternateContent>
        <mc:AlternateContent xmlns:mc="http://schemas.openxmlformats.org/markup-compatibility/2006">
          <mc:Choice Requires="x14">
            <control shapeId="15611" r:id="rId103" name="Check Box 251">
              <controlPr defaultSize="0" autoFill="0" autoLine="0" autoPict="0">
                <anchor moveWithCells="1">
                  <from>
                    <xdr:col>41</xdr:col>
                    <xdr:colOff>66675</xdr:colOff>
                    <xdr:row>77</xdr:row>
                    <xdr:rowOff>19050</xdr:rowOff>
                  </from>
                  <to>
                    <xdr:col>43</xdr:col>
                    <xdr:colOff>28575</xdr:colOff>
                    <xdr:row>77</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90CE1-7DFF-4E07-8FCC-42A729E56A6D}">
  <sheetPr codeName="Sheet4">
    <pageSetUpPr autoPageBreaks="0" fitToPage="1"/>
  </sheetPr>
  <dimension ref="A1:AJ492"/>
  <sheetViews>
    <sheetView showGridLines="0" zoomScale="80" zoomScaleNormal="80" zoomScaleSheetLayoutView="90" workbookViewId="0">
      <selection activeCell="E13" sqref="E13"/>
    </sheetView>
  </sheetViews>
  <sheetFormatPr defaultColWidth="9.140625" defaultRowHeight="15" x14ac:dyDescent="0.25"/>
  <cols>
    <col min="1" max="1" width="5" style="102" customWidth="1"/>
    <col min="2" max="2" width="11" style="103" customWidth="1"/>
    <col min="3" max="3" width="13.7109375" style="103" hidden="1" customWidth="1"/>
    <col min="4" max="4" width="48" style="103" customWidth="1"/>
    <col min="5" max="5" width="23.7109375" style="102" customWidth="1"/>
    <col min="6" max="6" width="7.7109375" style="103" customWidth="1"/>
    <col min="7" max="7" width="11.5703125" style="102" customWidth="1"/>
    <col min="8" max="8" width="23.5703125" style="102" customWidth="1"/>
    <col min="9" max="9" width="23.140625" style="102" customWidth="1"/>
    <col min="10" max="10" width="17.7109375" style="102" customWidth="1"/>
    <col min="11" max="11" width="18.5703125" style="102" customWidth="1"/>
    <col min="12" max="12" width="24.28515625" style="102" customWidth="1"/>
    <col min="13" max="13" width="23.85546875" style="102" customWidth="1"/>
    <col min="14" max="14" width="21.5703125" style="103" customWidth="1"/>
    <col min="15" max="16" width="17.42578125" style="102" customWidth="1"/>
    <col min="17" max="17" width="9.85546875" style="102" customWidth="1"/>
    <col min="18" max="18" width="9.140625" style="102" hidden="1" customWidth="1"/>
    <col min="19" max="16384" width="9.140625" style="102"/>
  </cols>
  <sheetData>
    <row r="1" spans="1:18" ht="21" customHeight="1" x14ac:dyDescent="0.25">
      <c r="A1" s="239"/>
      <c r="B1" s="240"/>
      <c r="C1" s="241"/>
      <c r="D1" s="242"/>
      <c r="E1" s="243"/>
      <c r="F1" s="240"/>
      <c r="G1" s="243"/>
      <c r="H1" s="243"/>
      <c r="I1" s="243"/>
      <c r="J1" s="243"/>
      <c r="K1" s="315"/>
      <c r="L1" s="315"/>
      <c r="M1" s="315"/>
      <c r="N1" s="315"/>
      <c r="O1" s="315"/>
      <c r="P1" s="315"/>
      <c r="Q1" s="316"/>
    </row>
    <row r="2" spans="1:18" s="104" customFormat="1" ht="21" customHeight="1" thickBot="1" x14ac:dyDescent="0.3">
      <c r="A2" s="245"/>
      <c r="B2" s="246"/>
      <c r="C2" s="246"/>
      <c r="D2" s="246"/>
      <c r="E2" s="246"/>
      <c r="F2" s="246"/>
      <c r="G2" s="246"/>
      <c r="H2" s="246"/>
      <c r="I2" s="246"/>
      <c r="J2" s="238"/>
      <c r="K2" s="238"/>
      <c r="L2" s="238"/>
      <c r="M2" s="238"/>
      <c r="N2" s="238"/>
      <c r="O2" s="238"/>
      <c r="P2" s="238"/>
      <c r="Q2" s="244"/>
    </row>
    <row r="3" spans="1:18" s="104" customFormat="1" ht="21" customHeight="1" x14ac:dyDescent="0.25">
      <c r="A3" s="245"/>
      <c r="B3" s="247"/>
      <c r="C3" s="247"/>
      <c r="D3" s="246"/>
      <c r="E3" s="238"/>
      <c r="F3" s="238"/>
      <c r="G3" s="512" t="s">
        <v>73</v>
      </c>
      <c r="H3" s="513"/>
      <c r="I3" s="513"/>
      <c r="J3" s="513"/>
      <c r="K3" s="514"/>
      <c r="L3" s="238"/>
      <c r="M3" s="238"/>
      <c r="N3" s="238"/>
      <c r="O3" s="238"/>
      <c r="P3" s="238"/>
      <c r="Q3" s="244"/>
    </row>
    <row r="4" spans="1:18" s="104" customFormat="1" ht="21" customHeight="1" thickBot="1" x14ac:dyDescent="0.3">
      <c r="A4" s="245"/>
      <c r="B4" s="247"/>
      <c r="C4" s="247"/>
      <c r="D4" s="246"/>
      <c r="E4" s="238"/>
      <c r="F4" s="238"/>
      <c r="G4" s="515" t="s">
        <v>12</v>
      </c>
      <c r="H4" s="516"/>
      <c r="I4" s="516"/>
      <c r="J4" s="516"/>
      <c r="K4" s="517"/>
      <c r="L4" s="238"/>
      <c r="M4" s="238"/>
      <c r="N4" s="238"/>
      <c r="O4" s="238"/>
      <c r="P4" s="238"/>
      <c r="Q4" s="244"/>
    </row>
    <row r="5" spans="1:18" s="104" customFormat="1" ht="21" customHeight="1" x14ac:dyDescent="0.25">
      <c r="A5" s="245"/>
      <c r="B5" s="247"/>
      <c r="C5" s="247"/>
      <c r="D5" s="247"/>
      <c r="E5" s="247"/>
      <c r="F5" s="247"/>
      <c r="G5" s="247"/>
      <c r="H5" s="247"/>
      <c r="I5" s="247"/>
      <c r="J5" s="238"/>
      <c r="K5" s="238"/>
      <c r="L5" s="238"/>
      <c r="M5" s="238"/>
      <c r="N5" s="238"/>
      <c r="O5" s="238"/>
      <c r="P5" s="238"/>
      <c r="Q5" s="244"/>
    </row>
    <row r="6" spans="1:18" s="104" customFormat="1" ht="21" customHeight="1" x14ac:dyDescent="0.25">
      <c r="A6" s="245"/>
      <c r="B6" s="247"/>
      <c r="C6" s="247"/>
      <c r="D6" s="247"/>
      <c r="E6" s="247"/>
      <c r="F6" s="247"/>
      <c r="G6" s="247"/>
      <c r="H6" s="238"/>
      <c r="I6" s="238"/>
      <c r="J6" s="238"/>
      <c r="K6" s="251"/>
      <c r="L6" s="251"/>
      <c r="M6" s="251"/>
      <c r="N6" s="251"/>
      <c r="O6" s="238"/>
      <c r="P6" s="238"/>
      <c r="Q6" s="244"/>
    </row>
    <row r="7" spans="1:18" s="104" customFormat="1" ht="21" customHeight="1" thickBot="1" x14ac:dyDescent="0.3">
      <c r="A7" s="245"/>
      <c r="B7" s="247"/>
      <c r="C7" s="247"/>
      <c r="D7" s="247"/>
      <c r="E7" s="247"/>
      <c r="F7" s="247"/>
      <c r="G7" s="247"/>
      <c r="H7" s="238"/>
      <c r="I7" s="238"/>
      <c r="J7" s="238"/>
      <c r="K7" s="251"/>
      <c r="L7" s="251"/>
      <c r="M7" s="251"/>
      <c r="N7" s="251"/>
      <c r="O7" s="251"/>
      <c r="P7" s="251"/>
      <c r="Q7" s="253"/>
    </row>
    <row r="8" spans="1:18" s="104" customFormat="1" ht="21" customHeight="1" thickBot="1" x14ac:dyDescent="0.3">
      <c r="A8" s="245"/>
      <c r="B8" s="247"/>
      <c r="C8" s="247"/>
      <c r="D8" s="247"/>
      <c r="E8" s="247"/>
      <c r="F8" s="247"/>
      <c r="G8" s="247"/>
      <c r="H8" s="247"/>
      <c r="I8" s="247"/>
      <c r="J8" s="521" t="s">
        <v>232</v>
      </c>
      <c r="K8" s="522"/>
      <c r="L8" s="523"/>
      <c r="M8" s="238"/>
      <c r="N8" s="251"/>
      <c r="O8" s="238"/>
      <c r="P8" s="238"/>
      <c r="Q8" s="253"/>
    </row>
    <row r="9" spans="1:18" s="105" customFormat="1" ht="24.95" customHeight="1" x14ac:dyDescent="0.25">
      <c r="A9" s="255"/>
      <c r="B9" s="248"/>
      <c r="C9" s="157"/>
      <c r="D9" s="270" t="s">
        <v>138</v>
      </c>
      <c r="E9" s="518">
        <f>Application!CF11</f>
        <v>0</v>
      </c>
      <c r="F9" s="519"/>
      <c r="G9" s="519"/>
      <c r="H9" s="520"/>
      <c r="I9" s="238"/>
      <c r="J9" s="531"/>
      <c r="K9" s="532"/>
      <c r="L9" s="532"/>
      <c r="M9" s="533"/>
      <c r="N9" s="251"/>
      <c r="O9" s="238"/>
      <c r="P9" s="238"/>
      <c r="Q9" s="253"/>
    </row>
    <row r="10" spans="1:18" ht="24.95" customHeight="1" thickBot="1" x14ac:dyDescent="0.3">
      <c r="A10" s="255"/>
      <c r="B10" s="248"/>
      <c r="C10" s="157"/>
      <c r="D10" s="271" t="s">
        <v>139</v>
      </c>
      <c r="E10" s="528">
        <f>Application!W38</f>
        <v>0</v>
      </c>
      <c r="F10" s="529"/>
      <c r="G10" s="529"/>
      <c r="H10" s="530"/>
      <c r="I10" s="238"/>
      <c r="J10" s="534"/>
      <c r="K10" s="535"/>
      <c r="L10" s="535"/>
      <c r="M10" s="536"/>
      <c r="N10" s="251"/>
      <c r="O10" s="238"/>
      <c r="P10" s="238"/>
      <c r="Q10" s="253"/>
    </row>
    <row r="11" spans="1:18" ht="24.95" customHeight="1" x14ac:dyDescent="0.35">
      <c r="A11" s="249"/>
      <c r="B11" s="248"/>
      <c r="C11" s="157"/>
      <c r="D11" s="248"/>
      <c r="E11" s="252"/>
      <c r="F11" s="252"/>
      <c r="G11" s="252"/>
      <c r="H11" s="252"/>
      <c r="I11" s="252"/>
      <c r="J11" s="534"/>
      <c r="K11" s="535"/>
      <c r="L11" s="535"/>
      <c r="M11" s="536"/>
      <c r="N11" s="251"/>
      <c r="O11" s="238"/>
      <c r="P11" s="238"/>
      <c r="Q11" s="253"/>
    </row>
    <row r="12" spans="1:18" ht="24.95" customHeight="1" thickBot="1" x14ac:dyDescent="0.4">
      <c r="A12" s="249"/>
      <c r="B12" s="248"/>
      <c r="C12" s="157"/>
      <c r="D12" s="248"/>
      <c r="E12" s="252"/>
      <c r="F12" s="252"/>
      <c r="G12" s="251"/>
      <c r="H12" s="251"/>
      <c r="I12" s="251"/>
      <c r="J12" s="537"/>
      <c r="K12" s="538"/>
      <c r="L12" s="538"/>
      <c r="M12" s="539"/>
      <c r="N12" s="251"/>
      <c r="O12" s="238"/>
      <c r="P12" s="238"/>
      <c r="Q12" s="253"/>
    </row>
    <row r="13" spans="1:18" ht="24.95" customHeight="1" x14ac:dyDescent="0.35">
      <c r="A13" s="249"/>
      <c r="B13" s="250"/>
      <c r="C13" s="157"/>
      <c r="D13" s="272" t="s">
        <v>6</v>
      </c>
      <c r="E13" s="159"/>
      <c r="F13" s="238"/>
      <c r="G13" s="251"/>
      <c r="H13" s="251"/>
      <c r="I13" s="238"/>
      <c r="J13" s="251"/>
      <c r="K13" s="251"/>
      <c r="L13" s="251"/>
      <c r="M13" s="251"/>
      <c r="N13" s="251"/>
      <c r="O13" s="251"/>
      <c r="P13" s="251"/>
      <c r="Q13" s="253"/>
    </row>
    <row r="14" spans="1:18" ht="24.95" customHeight="1" x14ac:dyDescent="0.25">
      <c r="A14" s="249"/>
      <c r="B14" s="251"/>
      <c r="C14" s="157"/>
      <c r="D14" s="273" t="s">
        <v>5</v>
      </c>
      <c r="E14" s="160"/>
      <c r="F14" s="238"/>
      <c r="G14" s="251"/>
      <c r="H14" s="251"/>
      <c r="I14" s="238"/>
      <c r="J14" s="251"/>
      <c r="K14" s="251"/>
      <c r="L14" s="251"/>
      <c r="M14" s="251"/>
      <c r="N14" s="251"/>
      <c r="O14" s="251"/>
      <c r="P14" s="251"/>
      <c r="Q14" s="253"/>
      <c r="R14" s="102" t="s">
        <v>227</v>
      </c>
    </row>
    <row r="15" spans="1:18" ht="24.95" customHeight="1" x14ac:dyDescent="0.25">
      <c r="A15" s="249"/>
      <c r="B15" s="251"/>
      <c r="C15" s="157"/>
      <c r="D15" s="273" t="s">
        <v>63</v>
      </c>
      <c r="E15" s="161"/>
      <c r="F15" s="238"/>
      <c r="G15" s="251"/>
      <c r="H15" s="251"/>
      <c r="I15" s="238"/>
      <c r="J15" s="251"/>
      <c r="K15" s="251"/>
      <c r="L15" s="251"/>
      <c r="M15" s="251"/>
      <c r="N15" s="251"/>
      <c r="O15" s="251"/>
      <c r="P15" s="251"/>
      <c r="Q15" s="253"/>
      <c r="R15" s="102" t="s">
        <v>229</v>
      </c>
    </row>
    <row r="16" spans="1:18" ht="24.95" customHeight="1" thickBot="1" x14ac:dyDescent="0.3">
      <c r="A16" s="249"/>
      <c r="B16" s="251"/>
      <c r="C16" s="157"/>
      <c r="D16" s="274" t="s">
        <v>13</v>
      </c>
      <c r="E16" s="162"/>
      <c r="F16" s="238"/>
      <c r="G16" s="251"/>
      <c r="H16" s="251"/>
      <c r="I16" s="238"/>
      <c r="J16" s="251"/>
      <c r="K16" s="251"/>
      <c r="L16" s="251"/>
      <c r="M16" s="251"/>
      <c r="N16" s="251"/>
      <c r="O16" s="251"/>
      <c r="P16" s="251"/>
      <c r="Q16" s="253"/>
      <c r="R16" s="102" t="s">
        <v>228</v>
      </c>
    </row>
    <row r="17" spans="1:19" ht="24.95" customHeight="1" x14ac:dyDescent="0.25">
      <c r="A17" s="249"/>
      <c r="B17" s="251"/>
      <c r="C17" s="166"/>
      <c r="D17" s="238"/>
      <c r="E17" s="238"/>
      <c r="F17" s="238"/>
      <c r="G17" s="238"/>
      <c r="H17" s="238"/>
      <c r="I17" s="238"/>
      <c r="J17" s="251"/>
      <c r="K17" s="251"/>
      <c r="L17" s="251"/>
      <c r="M17" s="251"/>
      <c r="N17" s="251"/>
      <c r="O17" s="251"/>
      <c r="P17" s="251"/>
      <c r="Q17" s="253"/>
      <c r="R17" s="102" t="s">
        <v>215</v>
      </c>
    </row>
    <row r="18" spans="1:19" ht="23.25" customHeight="1" thickBot="1" x14ac:dyDescent="0.3">
      <c r="A18" s="249"/>
      <c r="B18" s="251"/>
      <c r="C18" s="165"/>
      <c r="D18" s="251"/>
      <c r="E18" s="540" t="s">
        <v>272</v>
      </c>
      <c r="F18" s="540"/>
      <c r="G18" s="540"/>
      <c r="H18" s="540"/>
      <c r="I18" s="251"/>
      <c r="J18" s="251"/>
      <c r="K18" s="238"/>
      <c r="L18" s="238"/>
      <c r="M18" s="238"/>
      <c r="N18" s="238"/>
      <c r="O18" s="251"/>
      <c r="P18" s="251"/>
      <c r="Q18" s="253"/>
      <c r="R18" s="102" t="s">
        <v>140</v>
      </c>
    </row>
    <row r="19" spans="1:19" ht="24" customHeight="1" thickBot="1" x14ac:dyDescent="0.35">
      <c r="A19" s="249"/>
      <c r="B19" s="525" t="s">
        <v>137</v>
      </c>
      <c r="C19" s="526"/>
      <c r="D19" s="526"/>
      <c r="E19" s="526"/>
      <c r="F19" s="526"/>
      <c r="G19" s="526"/>
      <c r="H19" s="527"/>
      <c r="I19" s="311" t="s">
        <v>3</v>
      </c>
      <c r="J19" s="312">
        <f>SUM(J21:J92)</f>
        <v>0</v>
      </c>
      <c r="K19" s="135">
        <f t="shared" ref="K19" si="0">SUM(K21:K92)</f>
        <v>0</v>
      </c>
      <c r="L19" s="251"/>
      <c r="M19" s="251"/>
      <c r="N19" s="251"/>
      <c r="O19" s="251"/>
      <c r="P19" s="251"/>
      <c r="Q19" s="253"/>
    </row>
    <row r="20" spans="1:19" s="106" customFormat="1" ht="120" customHeight="1" thickBot="1" x14ac:dyDescent="0.3">
      <c r="A20" s="254"/>
      <c r="B20" s="304" t="s">
        <v>117</v>
      </c>
      <c r="C20" s="305" t="s">
        <v>9</v>
      </c>
      <c r="D20" s="306" t="s">
        <v>4</v>
      </c>
      <c r="E20" s="306" t="s">
        <v>0</v>
      </c>
      <c r="F20" s="306" t="s">
        <v>2</v>
      </c>
      <c r="G20" s="306" t="s">
        <v>1</v>
      </c>
      <c r="H20" s="307" t="s">
        <v>231</v>
      </c>
      <c r="I20" s="308" t="s">
        <v>233</v>
      </c>
      <c r="J20" s="309" t="s">
        <v>141</v>
      </c>
      <c r="K20" s="310" t="s">
        <v>142</v>
      </c>
      <c r="L20" s="163" t="s">
        <v>230</v>
      </c>
      <c r="M20" s="164" t="s">
        <v>218</v>
      </c>
      <c r="N20" s="507" t="s">
        <v>238</v>
      </c>
      <c r="O20" s="508"/>
      <c r="P20" s="509"/>
      <c r="Q20" s="253"/>
    </row>
    <row r="21" spans="1:19" ht="20.100000000000001" customHeight="1" x14ac:dyDescent="0.25">
      <c r="A21" s="249"/>
      <c r="B21" s="177">
        <v>1</v>
      </c>
      <c r="C21" s="178"/>
      <c r="D21" s="168"/>
      <c r="E21" s="301"/>
      <c r="F21" s="168"/>
      <c r="G21" s="170"/>
      <c r="H21" s="171"/>
      <c r="I21" s="302"/>
      <c r="J21" s="173"/>
      <c r="K21" s="303">
        <f>J21</f>
        <v>0</v>
      </c>
      <c r="L21" s="175"/>
      <c r="M21" s="176"/>
      <c r="N21" s="510"/>
      <c r="O21" s="510"/>
      <c r="P21" s="511"/>
      <c r="Q21" s="253"/>
      <c r="R21" s="107"/>
      <c r="S21" s="107"/>
    </row>
    <row r="22" spans="1:19" ht="20.100000000000001" customHeight="1" x14ac:dyDescent="0.25">
      <c r="A22" s="249"/>
      <c r="B22" s="179">
        <v>2</v>
      </c>
      <c r="C22" s="178"/>
      <c r="D22" s="168"/>
      <c r="E22" s="169"/>
      <c r="F22" s="168"/>
      <c r="G22" s="170"/>
      <c r="H22" s="171"/>
      <c r="I22" s="172"/>
      <c r="J22" s="173"/>
      <c r="K22" s="174">
        <f t="shared" ref="K22:K52" si="1">J22</f>
        <v>0</v>
      </c>
      <c r="L22" s="180"/>
      <c r="M22" s="181"/>
      <c r="N22" s="503"/>
      <c r="O22" s="503"/>
      <c r="P22" s="504"/>
      <c r="Q22" s="253"/>
      <c r="R22" s="107"/>
      <c r="S22" s="107"/>
    </row>
    <row r="23" spans="1:19" ht="20.100000000000001" customHeight="1" x14ac:dyDescent="0.25">
      <c r="A23" s="249"/>
      <c r="B23" s="179">
        <v>3</v>
      </c>
      <c r="C23" s="178"/>
      <c r="D23" s="168"/>
      <c r="E23" s="169"/>
      <c r="F23" s="168"/>
      <c r="G23" s="170"/>
      <c r="H23" s="171"/>
      <c r="I23" s="172"/>
      <c r="J23" s="173"/>
      <c r="K23" s="174">
        <f t="shared" si="1"/>
        <v>0</v>
      </c>
      <c r="L23" s="180"/>
      <c r="M23" s="181"/>
      <c r="N23" s="503"/>
      <c r="O23" s="503"/>
      <c r="P23" s="504"/>
      <c r="Q23" s="253"/>
      <c r="R23" s="107"/>
      <c r="S23" s="107"/>
    </row>
    <row r="24" spans="1:19" ht="20.100000000000001" customHeight="1" x14ac:dyDescent="0.25">
      <c r="A24" s="249"/>
      <c r="B24" s="179">
        <v>4</v>
      </c>
      <c r="C24" s="178"/>
      <c r="D24" s="182"/>
      <c r="E24" s="169"/>
      <c r="F24" s="168"/>
      <c r="G24" s="170"/>
      <c r="H24" s="171"/>
      <c r="I24" s="172"/>
      <c r="J24" s="173"/>
      <c r="K24" s="174">
        <f t="shared" si="1"/>
        <v>0</v>
      </c>
      <c r="L24" s="180"/>
      <c r="M24" s="181"/>
      <c r="N24" s="503"/>
      <c r="O24" s="503"/>
      <c r="P24" s="504"/>
      <c r="Q24" s="253"/>
      <c r="R24" s="107"/>
      <c r="S24" s="107"/>
    </row>
    <row r="25" spans="1:19" ht="20.100000000000001" customHeight="1" x14ac:dyDescent="0.25">
      <c r="A25" s="249"/>
      <c r="B25" s="179">
        <v>5</v>
      </c>
      <c r="C25" s="178"/>
      <c r="D25" s="168"/>
      <c r="E25" s="169"/>
      <c r="F25" s="168"/>
      <c r="G25" s="170"/>
      <c r="H25" s="171"/>
      <c r="I25" s="172"/>
      <c r="J25" s="173"/>
      <c r="K25" s="174">
        <f>J25</f>
        <v>0</v>
      </c>
      <c r="L25" s="180"/>
      <c r="M25" s="181"/>
      <c r="N25" s="503"/>
      <c r="O25" s="503"/>
      <c r="P25" s="504"/>
      <c r="Q25" s="253"/>
      <c r="R25" s="107"/>
      <c r="S25" s="107"/>
    </row>
    <row r="26" spans="1:19" ht="20.100000000000001" customHeight="1" x14ac:dyDescent="0.25">
      <c r="A26" s="249"/>
      <c r="B26" s="179">
        <v>6</v>
      </c>
      <c r="C26" s="178"/>
      <c r="D26" s="168"/>
      <c r="E26" s="169"/>
      <c r="F26" s="168"/>
      <c r="G26" s="170"/>
      <c r="H26" s="171"/>
      <c r="I26" s="172"/>
      <c r="J26" s="173"/>
      <c r="K26" s="174">
        <f t="shared" si="1"/>
        <v>0</v>
      </c>
      <c r="L26" s="180"/>
      <c r="M26" s="181"/>
      <c r="N26" s="503"/>
      <c r="O26" s="503"/>
      <c r="P26" s="504"/>
      <c r="Q26" s="253"/>
      <c r="R26" s="107"/>
      <c r="S26" s="107"/>
    </row>
    <row r="27" spans="1:19" ht="20.100000000000001" customHeight="1" x14ac:dyDescent="0.25">
      <c r="A27" s="249"/>
      <c r="B27" s="179">
        <v>7</v>
      </c>
      <c r="C27" s="178"/>
      <c r="D27" s="168"/>
      <c r="E27" s="169"/>
      <c r="F27" s="168"/>
      <c r="G27" s="170"/>
      <c r="H27" s="171"/>
      <c r="I27" s="172"/>
      <c r="J27" s="173"/>
      <c r="K27" s="174">
        <f t="shared" si="1"/>
        <v>0</v>
      </c>
      <c r="L27" s="180"/>
      <c r="M27" s="181"/>
      <c r="N27" s="503"/>
      <c r="O27" s="503"/>
      <c r="P27" s="504"/>
      <c r="Q27" s="253"/>
      <c r="R27" s="107"/>
      <c r="S27" s="107"/>
    </row>
    <row r="28" spans="1:19" ht="20.100000000000001" customHeight="1" x14ac:dyDescent="0.25">
      <c r="A28" s="255"/>
      <c r="B28" s="179">
        <v>8</v>
      </c>
      <c r="C28" s="178"/>
      <c r="D28" s="168"/>
      <c r="E28" s="169"/>
      <c r="F28" s="168"/>
      <c r="G28" s="170"/>
      <c r="H28" s="171"/>
      <c r="I28" s="172"/>
      <c r="J28" s="173"/>
      <c r="K28" s="174">
        <f t="shared" si="1"/>
        <v>0</v>
      </c>
      <c r="L28" s="180"/>
      <c r="M28" s="181"/>
      <c r="N28" s="503"/>
      <c r="O28" s="503"/>
      <c r="P28" s="504"/>
      <c r="Q28" s="253"/>
      <c r="R28" s="107"/>
      <c r="S28" s="107"/>
    </row>
    <row r="29" spans="1:19" ht="20.100000000000001" customHeight="1" x14ac:dyDescent="0.25">
      <c r="A29" s="255"/>
      <c r="B29" s="179">
        <v>9</v>
      </c>
      <c r="C29" s="178"/>
      <c r="D29" s="168"/>
      <c r="E29" s="169"/>
      <c r="F29" s="168"/>
      <c r="G29" s="170"/>
      <c r="H29" s="171"/>
      <c r="I29" s="172"/>
      <c r="J29" s="173"/>
      <c r="K29" s="174">
        <f t="shared" si="1"/>
        <v>0</v>
      </c>
      <c r="L29" s="180"/>
      <c r="M29" s="181"/>
      <c r="N29" s="503"/>
      <c r="O29" s="503"/>
      <c r="P29" s="504"/>
      <c r="Q29" s="253"/>
      <c r="R29" s="108"/>
      <c r="S29" s="108"/>
    </row>
    <row r="30" spans="1:19" ht="20.100000000000001" customHeight="1" x14ac:dyDescent="0.25">
      <c r="A30" s="256"/>
      <c r="B30" s="179">
        <v>10</v>
      </c>
      <c r="C30" s="178"/>
      <c r="D30" s="168"/>
      <c r="E30" s="169"/>
      <c r="F30" s="168"/>
      <c r="G30" s="170"/>
      <c r="H30" s="171"/>
      <c r="I30" s="172"/>
      <c r="J30" s="173"/>
      <c r="K30" s="174">
        <f t="shared" si="1"/>
        <v>0</v>
      </c>
      <c r="L30" s="180"/>
      <c r="M30" s="181"/>
      <c r="N30" s="503"/>
      <c r="O30" s="503"/>
      <c r="P30" s="504"/>
      <c r="Q30" s="253"/>
      <c r="R30" s="108"/>
      <c r="S30" s="108"/>
    </row>
    <row r="31" spans="1:19" ht="20.100000000000001" customHeight="1" x14ac:dyDescent="0.25">
      <c r="A31" s="249"/>
      <c r="B31" s="179">
        <v>11</v>
      </c>
      <c r="C31" s="178"/>
      <c r="D31" s="168"/>
      <c r="E31" s="169"/>
      <c r="F31" s="168"/>
      <c r="G31" s="170"/>
      <c r="H31" s="171"/>
      <c r="I31" s="172"/>
      <c r="J31" s="173"/>
      <c r="K31" s="174">
        <f t="shared" si="1"/>
        <v>0</v>
      </c>
      <c r="L31" s="180"/>
      <c r="M31" s="181"/>
      <c r="N31" s="503"/>
      <c r="O31" s="503"/>
      <c r="P31" s="504"/>
      <c r="Q31" s="253"/>
      <c r="R31" s="108"/>
      <c r="S31" s="108"/>
    </row>
    <row r="32" spans="1:19" ht="20.100000000000001" customHeight="1" x14ac:dyDescent="0.25">
      <c r="A32" s="249"/>
      <c r="B32" s="179">
        <v>12</v>
      </c>
      <c r="C32" s="178"/>
      <c r="D32" s="168"/>
      <c r="E32" s="169"/>
      <c r="F32" s="168"/>
      <c r="G32" s="170"/>
      <c r="H32" s="171"/>
      <c r="I32" s="172"/>
      <c r="J32" s="173"/>
      <c r="K32" s="174">
        <f t="shared" si="1"/>
        <v>0</v>
      </c>
      <c r="L32" s="180"/>
      <c r="M32" s="181"/>
      <c r="N32" s="503"/>
      <c r="O32" s="503"/>
      <c r="P32" s="504"/>
      <c r="Q32" s="253"/>
      <c r="R32" s="108"/>
      <c r="S32" s="108"/>
    </row>
    <row r="33" spans="1:19" ht="20.100000000000001" customHeight="1" x14ac:dyDescent="0.25">
      <c r="A33" s="249"/>
      <c r="B33" s="179">
        <v>13</v>
      </c>
      <c r="C33" s="178"/>
      <c r="D33" s="168"/>
      <c r="E33" s="169"/>
      <c r="F33" s="168"/>
      <c r="G33" s="170"/>
      <c r="H33" s="171"/>
      <c r="I33" s="172"/>
      <c r="J33" s="173"/>
      <c r="K33" s="174">
        <f t="shared" si="1"/>
        <v>0</v>
      </c>
      <c r="L33" s="180"/>
      <c r="M33" s="181"/>
      <c r="N33" s="503"/>
      <c r="O33" s="503"/>
      <c r="P33" s="504"/>
      <c r="Q33" s="253"/>
      <c r="R33" s="108"/>
      <c r="S33" s="108"/>
    </row>
    <row r="34" spans="1:19" ht="20.100000000000001" customHeight="1" x14ac:dyDescent="0.25">
      <c r="A34" s="249"/>
      <c r="B34" s="179">
        <v>14</v>
      </c>
      <c r="C34" s="178"/>
      <c r="D34" s="168"/>
      <c r="E34" s="169"/>
      <c r="F34" s="168"/>
      <c r="G34" s="170"/>
      <c r="H34" s="171"/>
      <c r="I34" s="172"/>
      <c r="J34" s="173"/>
      <c r="K34" s="174">
        <f t="shared" si="1"/>
        <v>0</v>
      </c>
      <c r="L34" s="180"/>
      <c r="M34" s="181"/>
      <c r="N34" s="503"/>
      <c r="O34" s="503"/>
      <c r="P34" s="504"/>
      <c r="Q34" s="253"/>
      <c r="R34" s="108"/>
      <c r="S34" s="108"/>
    </row>
    <row r="35" spans="1:19" ht="20.100000000000001" customHeight="1" x14ac:dyDescent="0.25">
      <c r="A35" s="249"/>
      <c r="B35" s="179">
        <v>15</v>
      </c>
      <c r="C35" s="178"/>
      <c r="D35" s="168"/>
      <c r="E35" s="169"/>
      <c r="F35" s="168"/>
      <c r="G35" s="170"/>
      <c r="H35" s="171"/>
      <c r="I35" s="172"/>
      <c r="J35" s="173"/>
      <c r="K35" s="174">
        <f t="shared" si="1"/>
        <v>0</v>
      </c>
      <c r="L35" s="180"/>
      <c r="M35" s="181"/>
      <c r="N35" s="503"/>
      <c r="O35" s="503"/>
      <c r="P35" s="504"/>
      <c r="Q35" s="253"/>
      <c r="R35" s="108"/>
      <c r="S35" s="108"/>
    </row>
    <row r="36" spans="1:19" ht="20.100000000000001" customHeight="1" x14ac:dyDescent="0.25">
      <c r="A36" s="249"/>
      <c r="B36" s="179">
        <v>16</v>
      </c>
      <c r="C36" s="178"/>
      <c r="D36" s="168"/>
      <c r="E36" s="169"/>
      <c r="F36" s="168"/>
      <c r="G36" s="170"/>
      <c r="H36" s="171"/>
      <c r="I36" s="172"/>
      <c r="J36" s="173"/>
      <c r="K36" s="174">
        <f t="shared" si="1"/>
        <v>0</v>
      </c>
      <c r="L36" s="180"/>
      <c r="M36" s="181"/>
      <c r="N36" s="503"/>
      <c r="O36" s="503"/>
      <c r="P36" s="504"/>
      <c r="Q36" s="253"/>
      <c r="R36" s="108"/>
      <c r="S36" s="108"/>
    </row>
    <row r="37" spans="1:19" ht="20.100000000000001" customHeight="1" x14ac:dyDescent="0.25">
      <c r="A37" s="249"/>
      <c r="B37" s="179">
        <v>17</v>
      </c>
      <c r="C37" s="178"/>
      <c r="D37" s="168"/>
      <c r="E37" s="169"/>
      <c r="F37" s="168"/>
      <c r="G37" s="170"/>
      <c r="H37" s="171"/>
      <c r="I37" s="172"/>
      <c r="J37" s="173"/>
      <c r="K37" s="174">
        <f t="shared" si="1"/>
        <v>0</v>
      </c>
      <c r="L37" s="180"/>
      <c r="M37" s="181"/>
      <c r="N37" s="503"/>
      <c r="O37" s="503"/>
      <c r="P37" s="504"/>
      <c r="Q37" s="253"/>
      <c r="R37" s="107"/>
      <c r="S37" s="107"/>
    </row>
    <row r="38" spans="1:19" ht="20.100000000000001" customHeight="1" x14ac:dyDescent="0.25">
      <c r="A38" s="249"/>
      <c r="B38" s="179">
        <v>18</v>
      </c>
      <c r="C38" s="178"/>
      <c r="D38" s="168"/>
      <c r="E38" s="169"/>
      <c r="F38" s="168"/>
      <c r="G38" s="170"/>
      <c r="H38" s="171"/>
      <c r="I38" s="172"/>
      <c r="J38" s="173"/>
      <c r="K38" s="174">
        <f t="shared" si="1"/>
        <v>0</v>
      </c>
      <c r="L38" s="180"/>
      <c r="M38" s="181"/>
      <c r="N38" s="503"/>
      <c r="O38" s="503"/>
      <c r="P38" s="504"/>
      <c r="Q38" s="253"/>
      <c r="R38" s="107"/>
      <c r="S38" s="107"/>
    </row>
    <row r="39" spans="1:19" ht="20.100000000000001" customHeight="1" x14ac:dyDescent="0.25">
      <c r="A39" s="249"/>
      <c r="B39" s="179">
        <v>19</v>
      </c>
      <c r="C39" s="178"/>
      <c r="D39" s="168"/>
      <c r="E39" s="169"/>
      <c r="F39" s="168"/>
      <c r="G39" s="170"/>
      <c r="H39" s="171"/>
      <c r="I39" s="172"/>
      <c r="J39" s="173"/>
      <c r="K39" s="174">
        <f t="shared" si="1"/>
        <v>0</v>
      </c>
      <c r="L39" s="180"/>
      <c r="M39" s="181"/>
      <c r="N39" s="503"/>
      <c r="O39" s="503"/>
      <c r="P39" s="504"/>
      <c r="Q39" s="253"/>
      <c r="R39" s="107"/>
      <c r="S39" s="107"/>
    </row>
    <row r="40" spans="1:19" ht="20.100000000000001" customHeight="1" x14ac:dyDescent="0.25">
      <c r="A40" s="249"/>
      <c r="B40" s="179">
        <v>20</v>
      </c>
      <c r="C40" s="178"/>
      <c r="D40" s="168"/>
      <c r="E40" s="169"/>
      <c r="F40" s="168"/>
      <c r="G40" s="170"/>
      <c r="H40" s="171"/>
      <c r="I40" s="172"/>
      <c r="J40" s="173"/>
      <c r="K40" s="174">
        <f t="shared" si="1"/>
        <v>0</v>
      </c>
      <c r="L40" s="180"/>
      <c r="M40" s="181"/>
      <c r="N40" s="503"/>
      <c r="O40" s="503"/>
      <c r="P40" s="504"/>
      <c r="Q40" s="253"/>
      <c r="R40" s="107"/>
      <c r="S40" s="107"/>
    </row>
    <row r="41" spans="1:19" ht="20.100000000000001" customHeight="1" x14ac:dyDescent="0.25">
      <c r="A41" s="249"/>
      <c r="B41" s="179">
        <v>21</v>
      </c>
      <c r="C41" s="178"/>
      <c r="D41" s="168"/>
      <c r="E41" s="169"/>
      <c r="F41" s="168"/>
      <c r="G41" s="170"/>
      <c r="H41" s="171"/>
      <c r="I41" s="172"/>
      <c r="J41" s="173"/>
      <c r="K41" s="174">
        <f t="shared" si="1"/>
        <v>0</v>
      </c>
      <c r="L41" s="180"/>
      <c r="M41" s="181"/>
      <c r="N41" s="503"/>
      <c r="O41" s="503"/>
      <c r="P41" s="504"/>
      <c r="Q41" s="253"/>
      <c r="R41" s="107"/>
      <c r="S41" s="107"/>
    </row>
    <row r="42" spans="1:19" ht="20.100000000000001" customHeight="1" x14ac:dyDescent="0.25">
      <c r="A42" s="249"/>
      <c r="B42" s="179">
        <v>22</v>
      </c>
      <c r="C42" s="178"/>
      <c r="D42" s="168"/>
      <c r="E42" s="169"/>
      <c r="F42" s="168"/>
      <c r="G42" s="170"/>
      <c r="H42" s="171"/>
      <c r="I42" s="172"/>
      <c r="J42" s="173"/>
      <c r="K42" s="174">
        <f t="shared" si="1"/>
        <v>0</v>
      </c>
      <c r="L42" s="180"/>
      <c r="M42" s="181"/>
      <c r="N42" s="503"/>
      <c r="O42" s="503"/>
      <c r="P42" s="504"/>
      <c r="Q42" s="253"/>
      <c r="R42" s="107"/>
      <c r="S42" s="107"/>
    </row>
    <row r="43" spans="1:19" ht="20.100000000000001" customHeight="1" x14ac:dyDescent="0.25">
      <c r="A43" s="249"/>
      <c r="B43" s="179">
        <v>23</v>
      </c>
      <c r="C43" s="178"/>
      <c r="D43" s="168"/>
      <c r="E43" s="169"/>
      <c r="F43" s="168"/>
      <c r="G43" s="170"/>
      <c r="H43" s="171"/>
      <c r="I43" s="172"/>
      <c r="J43" s="173"/>
      <c r="K43" s="174">
        <f t="shared" si="1"/>
        <v>0</v>
      </c>
      <c r="L43" s="180"/>
      <c r="M43" s="181"/>
      <c r="N43" s="503"/>
      <c r="O43" s="503"/>
      <c r="P43" s="504"/>
      <c r="Q43" s="253"/>
      <c r="R43" s="107"/>
      <c r="S43" s="107"/>
    </row>
    <row r="44" spans="1:19" ht="20.100000000000001" customHeight="1" x14ac:dyDescent="0.25">
      <c r="A44" s="249"/>
      <c r="B44" s="179">
        <v>24</v>
      </c>
      <c r="C44" s="178"/>
      <c r="D44" s="168"/>
      <c r="E44" s="169"/>
      <c r="F44" s="168"/>
      <c r="G44" s="170"/>
      <c r="H44" s="171"/>
      <c r="I44" s="172"/>
      <c r="J44" s="173"/>
      <c r="K44" s="174">
        <f t="shared" si="1"/>
        <v>0</v>
      </c>
      <c r="L44" s="180"/>
      <c r="M44" s="181"/>
      <c r="N44" s="503"/>
      <c r="O44" s="503"/>
      <c r="P44" s="504"/>
      <c r="Q44" s="253"/>
      <c r="R44" s="107"/>
      <c r="S44" s="107"/>
    </row>
    <row r="45" spans="1:19" ht="20.100000000000001" customHeight="1" x14ac:dyDescent="0.25">
      <c r="A45" s="249"/>
      <c r="B45" s="179">
        <v>25</v>
      </c>
      <c r="C45" s="178"/>
      <c r="D45" s="168"/>
      <c r="E45" s="169"/>
      <c r="F45" s="168"/>
      <c r="G45" s="170"/>
      <c r="H45" s="171"/>
      <c r="I45" s="172"/>
      <c r="J45" s="173"/>
      <c r="K45" s="174">
        <f t="shared" si="1"/>
        <v>0</v>
      </c>
      <c r="L45" s="180"/>
      <c r="M45" s="181"/>
      <c r="N45" s="503"/>
      <c r="O45" s="503"/>
      <c r="P45" s="504"/>
      <c r="Q45" s="253"/>
      <c r="R45" s="107"/>
      <c r="S45" s="107"/>
    </row>
    <row r="46" spans="1:19" ht="20.100000000000001" customHeight="1" x14ac:dyDescent="0.25">
      <c r="A46" s="249"/>
      <c r="B46" s="179">
        <v>26</v>
      </c>
      <c r="C46" s="178"/>
      <c r="D46" s="168"/>
      <c r="E46" s="169"/>
      <c r="F46" s="168"/>
      <c r="G46" s="170"/>
      <c r="H46" s="171"/>
      <c r="I46" s="172"/>
      <c r="J46" s="173"/>
      <c r="K46" s="174">
        <f t="shared" si="1"/>
        <v>0</v>
      </c>
      <c r="L46" s="180"/>
      <c r="M46" s="181"/>
      <c r="N46" s="503"/>
      <c r="O46" s="503"/>
      <c r="P46" s="504"/>
      <c r="Q46" s="253"/>
      <c r="R46" s="107"/>
      <c r="S46" s="107"/>
    </row>
    <row r="47" spans="1:19" ht="20.100000000000001" customHeight="1" x14ac:dyDescent="0.25">
      <c r="A47" s="249"/>
      <c r="B47" s="179">
        <v>27</v>
      </c>
      <c r="C47" s="178"/>
      <c r="D47" s="168"/>
      <c r="E47" s="169"/>
      <c r="F47" s="168"/>
      <c r="G47" s="170"/>
      <c r="H47" s="171"/>
      <c r="I47" s="172"/>
      <c r="J47" s="173"/>
      <c r="K47" s="174">
        <f t="shared" si="1"/>
        <v>0</v>
      </c>
      <c r="L47" s="180"/>
      <c r="M47" s="181"/>
      <c r="N47" s="503"/>
      <c r="O47" s="503"/>
      <c r="P47" s="504"/>
      <c r="Q47" s="253"/>
      <c r="R47" s="107"/>
      <c r="S47" s="107"/>
    </row>
    <row r="48" spans="1:19" ht="20.100000000000001" customHeight="1" x14ac:dyDescent="0.25">
      <c r="A48" s="249"/>
      <c r="B48" s="179">
        <v>28</v>
      </c>
      <c r="C48" s="178"/>
      <c r="D48" s="168"/>
      <c r="E48" s="169"/>
      <c r="F48" s="168"/>
      <c r="G48" s="170"/>
      <c r="H48" s="171"/>
      <c r="I48" s="172"/>
      <c r="J48" s="173"/>
      <c r="K48" s="174">
        <f t="shared" si="1"/>
        <v>0</v>
      </c>
      <c r="L48" s="180"/>
      <c r="M48" s="181"/>
      <c r="N48" s="503"/>
      <c r="O48" s="503"/>
      <c r="P48" s="504"/>
      <c r="Q48" s="253"/>
      <c r="R48" s="107"/>
      <c r="S48" s="107"/>
    </row>
    <row r="49" spans="1:19" ht="20.100000000000001" customHeight="1" x14ac:dyDescent="0.25">
      <c r="A49" s="249"/>
      <c r="B49" s="179">
        <v>29</v>
      </c>
      <c r="C49" s="178"/>
      <c r="D49" s="168"/>
      <c r="E49" s="169"/>
      <c r="F49" s="168"/>
      <c r="G49" s="170"/>
      <c r="H49" s="171"/>
      <c r="I49" s="172"/>
      <c r="J49" s="173"/>
      <c r="K49" s="174">
        <f t="shared" si="1"/>
        <v>0</v>
      </c>
      <c r="L49" s="180"/>
      <c r="M49" s="181"/>
      <c r="N49" s="503"/>
      <c r="O49" s="503"/>
      <c r="P49" s="504"/>
      <c r="Q49" s="253"/>
      <c r="R49" s="107"/>
      <c r="S49" s="107"/>
    </row>
    <row r="50" spans="1:19" ht="20.100000000000001" customHeight="1" x14ac:dyDescent="0.25">
      <c r="A50" s="249"/>
      <c r="B50" s="179">
        <v>30</v>
      </c>
      <c r="C50" s="178"/>
      <c r="D50" s="168"/>
      <c r="E50" s="169"/>
      <c r="F50" s="168"/>
      <c r="G50" s="170"/>
      <c r="H50" s="171"/>
      <c r="I50" s="172"/>
      <c r="J50" s="173"/>
      <c r="K50" s="174">
        <f t="shared" si="1"/>
        <v>0</v>
      </c>
      <c r="L50" s="180"/>
      <c r="M50" s="181"/>
      <c r="N50" s="503"/>
      <c r="O50" s="503"/>
      <c r="P50" s="504"/>
      <c r="Q50" s="253"/>
      <c r="R50" s="107"/>
      <c r="S50" s="107"/>
    </row>
    <row r="51" spans="1:19" ht="20.100000000000001" customHeight="1" x14ac:dyDescent="0.25">
      <c r="A51" s="249"/>
      <c r="B51" s="179">
        <v>31</v>
      </c>
      <c r="C51" s="178"/>
      <c r="D51" s="168"/>
      <c r="E51" s="169"/>
      <c r="F51" s="168"/>
      <c r="G51" s="170"/>
      <c r="H51" s="171"/>
      <c r="I51" s="172"/>
      <c r="J51" s="173"/>
      <c r="K51" s="174">
        <f t="shared" si="1"/>
        <v>0</v>
      </c>
      <c r="L51" s="180"/>
      <c r="M51" s="181"/>
      <c r="N51" s="503"/>
      <c r="O51" s="503"/>
      <c r="P51" s="504"/>
      <c r="Q51" s="253"/>
      <c r="R51" s="107"/>
      <c r="S51" s="107"/>
    </row>
    <row r="52" spans="1:19" ht="20.100000000000001" customHeight="1" x14ac:dyDescent="0.25">
      <c r="A52" s="249"/>
      <c r="B52" s="179">
        <v>32</v>
      </c>
      <c r="C52" s="178"/>
      <c r="D52" s="168"/>
      <c r="E52" s="169"/>
      <c r="F52" s="168"/>
      <c r="G52" s="170"/>
      <c r="H52" s="171"/>
      <c r="I52" s="172"/>
      <c r="J52" s="173"/>
      <c r="K52" s="174">
        <f t="shared" si="1"/>
        <v>0</v>
      </c>
      <c r="L52" s="180"/>
      <c r="M52" s="181"/>
      <c r="N52" s="503"/>
      <c r="O52" s="503"/>
      <c r="P52" s="504"/>
      <c r="Q52" s="253"/>
      <c r="R52" s="107"/>
      <c r="S52" s="107"/>
    </row>
    <row r="53" spans="1:19" ht="20.100000000000001" customHeight="1" x14ac:dyDescent="0.25">
      <c r="A53" s="249"/>
      <c r="B53" s="179">
        <v>33</v>
      </c>
      <c r="C53" s="178"/>
      <c r="D53" s="168"/>
      <c r="E53" s="169"/>
      <c r="F53" s="168"/>
      <c r="G53" s="170"/>
      <c r="H53" s="171"/>
      <c r="I53" s="172"/>
      <c r="J53" s="173"/>
      <c r="K53" s="174">
        <f t="shared" ref="K53:K84" si="2">J53</f>
        <v>0</v>
      </c>
      <c r="L53" s="180"/>
      <c r="M53" s="181"/>
      <c r="N53" s="503"/>
      <c r="O53" s="503"/>
      <c r="P53" s="504"/>
      <c r="Q53" s="253"/>
      <c r="R53" s="107"/>
      <c r="S53" s="107"/>
    </row>
    <row r="54" spans="1:19" ht="20.100000000000001" customHeight="1" x14ac:dyDescent="0.25">
      <c r="A54" s="249"/>
      <c r="B54" s="179">
        <v>34</v>
      </c>
      <c r="C54" s="178"/>
      <c r="D54" s="168"/>
      <c r="E54" s="169"/>
      <c r="F54" s="168"/>
      <c r="G54" s="170"/>
      <c r="H54" s="171"/>
      <c r="I54" s="172"/>
      <c r="J54" s="173"/>
      <c r="K54" s="174">
        <f t="shared" si="2"/>
        <v>0</v>
      </c>
      <c r="L54" s="180"/>
      <c r="M54" s="181"/>
      <c r="N54" s="503"/>
      <c r="O54" s="503"/>
      <c r="P54" s="504"/>
      <c r="Q54" s="253"/>
      <c r="R54" s="107"/>
      <c r="S54" s="107"/>
    </row>
    <row r="55" spans="1:19" ht="20.100000000000001" customHeight="1" x14ac:dyDescent="0.25">
      <c r="A55" s="249"/>
      <c r="B55" s="179">
        <v>35</v>
      </c>
      <c r="C55" s="178"/>
      <c r="D55" s="168"/>
      <c r="E55" s="169"/>
      <c r="F55" s="168"/>
      <c r="G55" s="170"/>
      <c r="H55" s="171"/>
      <c r="I55" s="172"/>
      <c r="J55" s="173"/>
      <c r="K55" s="174">
        <f t="shared" si="2"/>
        <v>0</v>
      </c>
      <c r="L55" s="180"/>
      <c r="M55" s="181"/>
      <c r="N55" s="503"/>
      <c r="O55" s="503"/>
      <c r="P55" s="504"/>
      <c r="Q55" s="253"/>
      <c r="R55" s="107"/>
      <c r="S55" s="107"/>
    </row>
    <row r="56" spans="1:19" ht="20.100000000000001" customHeight="1" x14ac:dyDescent="0.25">
      <c r="A56" s="249"/>
      <c r="B56" s="179">
        <v>36</v>
      </c>
      <c r="C56" s="178"/>
      <c r="D56" s="168"/>
      <c r="E56" s="169"/>
      <c r="F56" s="168"/>
      <c r="G56" s="170"/>
      <c r="H56" s="171"/>
      <c r="I56" s="172"/>
      <c r="J56" s="173"/>
      <c r="K56" s="174">
        <f t="shared" si="2"/>
        <v>0</v>
      </c>
      <c r="L56" s="180"/>
      <c r="M56" s="181"/>
      <c r="N56" s="503"/>
      <c r="O56" s="503"/>
      <c r="P56" s="504"/>
      <c r="Q56" s="253"/>
      <c r="R56" s="107"/>
      <c r="S56" s="107"/>
    </row>
    <row r="57" spans="1:19" ht="20.100000000000001" customHeight="1" x14ac:dyDescent="0.25">
      <c r="A57" s="249"/>
      <c r="B57" s="179">
        <v>37</v>
      </c>
      <c r="C57" s="178"/>
      <c r="D57" s="168"/>
      <c r="E57" s="169"/>
      <c r="F57" s="168"/>
      <c r="G57" s="170"/>
      <c r="H57" s="171"/>
      <c r="I57" s="172"/>
      <c r="J57" s="173"/>
      <c r="K57" s="174">
        <f t="shared" si="2"/>
        <v>0</v>
      </c>
      <c r="L57" s="180"/>
      <c r="M57" s="181"/>
      <c r="N57" s="503"/>
      <c r="O57" s="503"/>
      <c r="P57" s="504"/>
      <c r="Q57" s="253"/>
      <c r="R57" s="107"/>
      <c r="S57" s="107"/>
    </row>
    <row r="58" spans="1:19" ht="20.100000000000001" customHeight="1" x14ac:dyDescent="0.25">
      <c r="A58" s="249"/>
      <c r="B58" s="179">
        <v>38</v>
      </c>
      <c r="C58" s="178"/>
      <c r="D58" s="168"/>
      <c r="E58" s="169"/>
      <c r="F58" s="168"/>
      <c r="G58" s="170"/>
      <c r="H58" s="171"/>
      <c r="I58" s="172"/>
      <c r="J58" s="173"/>
      <c r="K58" s="174">
        <f t="shared" si="2"/>
        <v>0</v>
      </c>
      <c r="L58" s="180"/>
      <c r="M58" s="181"/>
      <c r="N58" s="503"/>
      <c r="O58" s="503"/>
      <c r="P58" s="504"/>
      <c r="Q58" s="253"/>
      <c r="R58" s="107"/>
      <c r="S58" s="107"/>
    </row>
    <row r="59" spans="1:19" ht="20.100000000000001" customHeight="1" x14ac:dyDescent="0.25">
      <c r="A59" s="249"/>
      <c r="B59" s="179">
        <v>39</v>
      </c>
      <c r="C59" s="178"/>
      <c r="D59" s="168"/>
      <c r="E59" s="169"/>
      <c r="F59" s="168"/>
      <c r="G59" s="170"/>
      <c r="H59" s="171"/>
      <c r="I59" s="172"/>
      <c r="J59" s="173"/>
      <c r="K59" s="174">
        <f t="shared" si="2"/>
        <v>0</v>
      </c>
      <c r="L59" s="180"/>
      <c r="M59" s="181"/>
      <c r="N59" s="503"/>
      <c r="O59" s="503"/>
      <c r="P59" s="504"/>
      <c r="Q59" s="253"/>
      <c r="R59" s="107"/>
      <c r="S59" s="107"/>
    </row>
    <row r="60" spans="1:19" ht="20.100000000000001" customHeight="1" x14ac:dyDescent="0.25">
      <c r="A60" s="249"/>
      <c r="B60" s="179">
        <v>40</v>
      </c>
      <c r="C60" s="178"/>
      <c r="D60" s="168"/>
      <c r="E60" s="169"/>
      <c r="F60" s="168"/>
      <c r="G60" s="170"/>
      <c r="H60" s="171"/>
      <c r="I60" s="172"/>
      <c r="J60" s="173"/>
      <c r="K60" s="174">
        <f t="shared" si="2"/>
        <v>0</v>
      </c>
      <c r="L60" s="180"/>
      <c r="M60" s="181"/>
      <c r="N60" s="503"/>
      <c r="O60" s="503"/>
      <c r="P60" s="504"/>
      <c r="Q60" s="253"/>
      <c r="R60" s="107"/>
      <c r="S60" s="107"/>
    </row>
    <row r="61" spans="1:19" ht="20.100000000000001" customHeight="1" x14ac:dyDescent="0.25">
      <c r="A61" s="249"/>
      <c r="B61" s="179">
        <v>41</v>
      </c>
      <c r="C61" s="178"/>
      <c r="D61" s="168"/>
      <c r="E61" s="169"/>
      <c r="F61" s="168"/>
      <c r="G61" s="170"/>
      <c r="H61" s="171"/>
      <c r="I61" s="172"/>
      <c r="J61" s="173"/>
      <c r="K61" s="174">
        <f t="shared" si="2"/>
        <v>0</v>
      </c>
      <c r="L61" s="180"/>
      <c r="M61" s="181"/>
      <c r="N61" s="503"/>
      <c r="O61" s="503"/>
      <c r="P61" s="504"/>
      <c r="Q61" s="253"/>
      <c r="R61" s="107"/>
      <c r="S61" s="107"/>
    </row>
    <row r="62" spans="1:19" ht="20.100000000000001" customHeight="1" x14ac:dyDescent="0.25">
      <c r="A62" s="249"/>
      <c r="B62" s="179">
        <v>42</v>
      </c>
      <c r="C62" s="178"/>
      <c r="D62" s="168"/>
      <c r="E62" s="169"/>
      <c r="F62" s="168"/>
      <c r="G62" s="170"/>
      <c r="H62" s="171"/>
      <c r="I62" s="172"/>
      <c r="J62" s="173"/>
      <c r="K62" s="174">
        <f t="shared" si="2"/>
        <v>0</v>
      </c>
      <c r="L62" s="180"/>
      <c r="M62" s="181"/>
      <c r="N62" s="503"/>
      <c r="O62" s="503"/>
      <c r="P62" s="504"/>
      <c r="Q62" s="253"/>
      <c r="R62" s="107"/>
      <c r="S62" s="107"/>
    </row>
    <row r="63" spans="1:19" ht="20.100000000000001" customHeight="1" x14ac:dyDescent="0.25">
      <c r="A63" s="249"/>
      <c r="B63" s="179">
        <v>43</v>
      </c>
      <c r="C63" s="178"/>
      <c r="D63" s="168"/>
      <c r="E63" s="169"/>
      <c r="F63" s="168"/>
      <c r="G63" s="170"/>
      <c r="H63" s="171"/>
      <c r="I63" s="172"/>
      <c r="J63" s="173"/>
      <c r="K63" s="174">
        <f t="shared" si="2"/>
        <v>0</v>
      </c>
      <c r="L63" s="180"/>
      <c r="M63" s="181"/>
      <c r="N63" s="503"/>
      <c r="O63" s="503"/>
      <c r="P63" s="504"/>
      <c r="Q63" s="253"/>
      <c r="R63" s="107"/>
      <c r="S63" s="107"/>
    </row>
    <row r="64" spans="1:19" ht="20.100000000000001" customHeight="1" x14ac:dyDescent="0.25">
      <c r="A64" s="249"/>
      <c r="B64" s="179">
        <v>44</v>
      </c>
      <c r="C64" s="178"/>
      <c r="D64" s="168"/>
      <c r="E64" s="169"/>
      <c r="F64" s="168"/>
      <c r="G64" s="170"/>
      <c r="H64" s="171"/>
      <c r="I64" s="172"/>
      <c r="J64" s="173"/>
      <c r="K64" s="174">
        <f t="shared" si="2"/>
        <v>0</v>
      </c>
      <c r="L64" s="180"/>
      <c r="M64" s="181"/>
      <c r="N64" s="503"/>
      <c r="O64" s="503"/>
      <c r="P64" s="504"/>
      <c r="Q64" s="253"/>
      <c r="R64" s="107"/>
      <c r="S64" s="107"/>
    </row>
    <row r="65" spans="1:19" ht="20.100000000000001" customHeight="1" x14ac:dyDescent="0.25">
      <c r="A65" s="249"/>
      <c r="B65" s="179">
        <v>45</v>
      </c>
      <c r="C65" s="178"/>
      <c r="D65" s="168"/>
      <c r="E65" s="169"/>
      <c r="F65" s="168"/>
      <c r="G65" s="170"/>
      <c r="H65" s="171"/>
      <c r="I65" s="172"/>
      <c r="J65" s="173"/>
      <c r="K65" s="174">
        <f t="shared" si="2"/>
        <v>0</v>
      </c>
      <c r="L65" s="180"/>
      <c r="M65" s="181"/>
      <c r="N65" s="503"/>
      <c r="O65" s="503"/>
      <c r="P65" s="504"/>
      <c r="Q65" s="253"/>
      <c r="R65" s="107"/>
      <c r="S65" s="107"/>
    </row>
    <row r="66" spans="1:19" ht="20.100000000000001" customHeight="1" x14ac:dyDescent="0.25">
      <c r="A66" s="249"/>
      <c r="B66" s="179">
        <v>46</v>
      </c>
      <c r="C66" s="178"/>
      <c r="D66" s="168"/>
      <c r="E66" s="169"/>
      <c r="F66" s="168"/>
      <c r="G66" s="170"/>
      <c r="H66" s="171"/>
      <c r="I66" s="172"/>
      <c r="J66" s="173"/>
      <c r="K66" s="174">
        <f t="shared" si="2"/>
        <v>0</v>
      </c>
      <c r="L66" s="180"/>
      <c r="M66" s="181"/>
      <c r="N66" s="503"/>
      <c r="O66" s="503"/>
      <c r="P66" s="504"/>
      <c r="Q66" s="253"/>
      <c r="R66" s="107"/>
      <c r="S66" s="107"/>
    </row>
    <row r="67" spans="1:19" ht="20.100000000000001" customHeight="1" x14ac:dyDescent="0.25">
      <c r="A67" s="249"/>
      <c r="B67" s="179">
        <v>47</v>
      </c>
      <c r="C67" s="178"/>
      <c r="D67" s="168"/>
      <c r="E67" s="169"/>
      <c r="F67" s="168"/>
      <c r="G67" s="170"/>
      <c r="H67" s="171"/>
      <c r="I67" s="172"/>
      <c r="J67" s="173"/>
      <c r="K67" s="174">
        <f t="shared" si="2"/>
        <v>0</v>
      </c>
      <c r="L67" s="180"/>
      <c r="M67" s="181"/>
      <c r="N67" s="503"/>
      <c r="O67" s="503"/>
      <c r="P67" s="504"/>
      <c r="Q67" s="253"/>
      <c r="R67" s="107"/>
      <c r="S67" s="107"/>
    </row>
    <row r="68" spans="1:19" ht="20.100000000000001" customHeight="1" x14ac:dyDescent="0.25">
      <c r="A68" s="249"/>
      <c r="B68" s="179">
        <v>48</v>
      </c>
      <c r="C68" s="178"/>
      <c r="D68" s="168"/>
      <c r="E68" s="169"/>
      <c r="F68" s="168"/>
      <c r="G68" s="170"/>
      <c r="H68" s="171"/>
      <c r="I68" s="172"/>
      <c r="J68" s="173"/>
      <c r="K68" s="174">
        <f t="shared" si="2"/>
        <v>0</v>
      </c>
      <c r="L68" s="180"/>
      <c r="M68" s="181"/>
      <c r="N68" s="503"/>
      <c r="O68" s="503"/>
      <c r="P68" s="504"/>
      <c r="Q68" s="253"/>
      <c r="R68" s="107"/>
      <c r="S68" s="107"/>
    </row>
    <row r="69" spans="1:19" ht="20.100000000000001" customHeight="1" x14ac:dyDescent="0.25">
      <c r="A69" s="249"/>
      <c r="B69" s="179">
        <v>49</v>
      </c>
      <c r="C69" s="178"/>
      <c r="D69" s="168"/>
      <c r="E69" s="169"/>
      <c r="F69" s="168"/>
      <c r="G69" s="170"/>
      <c r="H69" s="171"/>
      <c r="I69" s="172"/>
      <c r="J69" s="173"/>
      <c r="K69" s="174">
        <f t="shared" si="2"/>
        <v>0</v>
      </c>
      <c r="L69" s="180"/>
      <c r="M69" s="181"/>
      <c r="N69" s="503"/>
      <c r="O69" s="503"/>
      <c r="P69" s="504"/>
      <c r="Q69" s="253"/>
      <c r="R69" s="107"/>
      <c r="S69" s="107"/>
    </row>
    <row r="70" spans="1:19" ht="20.100000000000001" customHeight="1" x14ac:dyDescent="0.25">
      <c r="A70" s="249"/>
      <c r="B70" s="179">
        <v>50</v>
      </c>
      <c r="C70" s="178"/>
      <c r="D70" s="168"/>
      <c r="E70" s="169"/>
      <c r="F70" s="168"/>
      <c r="G70" s="170"/>
      <c r="H70" s="171"/>
      <c r="I70" s="172"/>
      <c r="J70" s="173"/>
      <c r="K70" s="174">
        <f t="shared" si="2"/>
        <v>0</v>
      </c>
      <c r="L70" s="180"/>
      <c r="M70" s="181"/>
      <c r="N70" s="503"/>
      <c r="O70" s="503"/>
      <c r="P70" s="504"/>
      <c r="Q70" s="253"/>
      <c r="R70" s="107"/>
      <c r="S70" s="107"/>
    </row>
    <row r="71" spans="1:19" ht="20.100000000000001" customHeight="1" x14ac:dyDescent="0.25">
      <c r="A71" s="249"/>
      <c r="B71" s="179">
        <v>51</v>
      </c>
      <c r="C71" s="178"/>
      <c r="D71" s="168"/>
      <c r="E71" s="169"/>
      <c r="F71" s="168"/>
      <c r="G71" s="170"/>
      <c r="H71" s="171"/>
      <c r="I71" s="172"/>
      <c r="J71" s="173"/>
      <c r="K71" s="174">
        <f t="shared" si="2"/>
        <v>0</v>
      </c>
      <c r="L71" s="180"/>
      <c r="M71" s="181"/>
      <c r="N71" s="503"/>
      <c r="O71" s="503"/>
      <c r="P71" s="504"/>
      <c r="Q71" s="253"/>
      <c r="R71" s="107"/>
      <c r="S71" s="107"/>
    </row>
    <row r="72" spans="1:19" ht="20.100000000000001" customHeight="1" x14ac:dyDescent="0.25">
      <c r="A72" s="249"/>
      <c r="B72" s="179">
        <v>52</v>
      </c>
      <c r="C72" s="178"/>
      <c r="D72" s="168"/>
      <c r="E72" s="169"/>
      <c r="F72" s="168"/>
      <c r="G72" s="170"/>
      <c r="H72" s="171"/>
      <c r="I72" s="172"/>
      <c r="J72" s="173"/>
      <c r="K72" s="174">
        <f t="shared" si="2"/>
        <v>0</v>
      </c>
      <c r="L72" s="180"/>
      <c r="M72" s="181"/>
      <c r="N72" s="503"/>
      <c r="O72" s="503"/>
      <c r="P72" s="504"/>
      <c r="Q72" s="253"/>
      <c r="R72" s="107"/>
      <c r="S72" s="107"/>
    </row>
    <row r="73" spans="1:19" ht="20.100000000000001" customHeight="1" x14ac:dyDescent="0.25">
      <c r="A73" s="249"/>
      <c r="B73" s="179">
        <v>53</v>
      </c>
      <c r="C73" s="178"/>
      <c r="D73" s="168"/>
      <c r="E73" s="169"/>
      <c r="F73" s="168"/>
      <c r="G73" s="170"/>
      <c r="H73" s="171"/>
      <c r="I73" s="172"/>
      <c r="J73" s="173"/>
      <c r="K73" s="174">
        <f t="shared" si="2"/>
        <v>0</v>
      </c>
      <c r="L73" s="180"/>
      <c r="M73" s="181"/>
      <c r="N73" s="503"/>
      <c r="O73" s="503"/>
      <c r="P73" s="504"/>
      <c r="Q73" s="253"/>
      <c r="R73" s="107"/>
      <c r="S73" s="107"/>
    </row>
    <row r="74" spans="1:19" ht="20.100000000000001" customHeight="1" x14ac:dyDescent="0.25">
      <c r="A74" s="249"/>
      <c r="B74" s="179">
        <v>54</v>
      </c>
      <c r="C74" s="178"/>
      <c r="D74" s="168"/>
      <c r="E74" s="169"/>
      <c r="F74" s="168"/>
      <c r="G74" s="170"/>
      <c r="H74" s="171"/>
      <c r="I74" s="172"/>
      <c r="J74" s="173"/>
      <c r="K74" s="174">
        <f t="shared" si="2"/>
        <v>0</v>
      </c>
      <c r="L74" s="180"/>
      <c r="M74" s="181"/>
      <c r="N74" s="503"/>
      <c r="O74" s="503"/>
      <c r="P74" s="504"/>
      <c r="Q74" s="253"/>
      <c r="R74" s="107"/>
      <c r="S74" s="107"/>
    </row>
    <row r="75" spans="1:19" ht="20.100000000000001" customHeight="1" x14ac:dyDescent="0.25">
      <c r="A75" s="249"/>
      <c r="B75" s="179">
        <v>55</v>
      </c>
      <c r="C75" s="178"/>
      <c r="D75" s="168"/>
      <c r="E75" s="169"/>
      <c r="F75" s="168"/>
      <c r="G75" s="170"/>
      <c r="H75" s="171"/>
      <c r="I75" s="172"/>
      <c r="J75" s="173"/>
      <c r="K75" s="174">
        <f t="shared" si="2"/>
        <v>0</v>
      </c>
      <c r="L75" s="180"/>
      <c r="M75" s="181"/>
      <c r="N75" s="503"/>
      <c r="O75" s="503"/>
      <c r="P75" s="504"/>
      <c r="Q75" s="253"/>
      <c r="R75" s="107"/>
      <c r="S75" s="107"/>
    </row>
    <row r="76" spans="1:19" ht="20.100000000000001" customHeight="1" x14ac:dyDescent="0.25">
      <c r="A76" s="249"/>
      <c r="B76" s="179">
        <v>56</v>
      </c>
      <c r="C76" s="178"/>
      <c r="D76" s="168"/>
      <c r="E76" s="169"/>
      <c r="F76" s="168"/>
      <c r="G76" s="170"/>
      <c r="H76" s="171"/>
      <c r="I76" s="172"/>
      <c r="J76" s="173"/>
      <c r="K76" s="174">
        <f t="shared" si="2"/>
        <v>0</v>
      </c>
      <c r="L76" s="180"/>
      <c r="M76" s="181"/>
      <c r="N76" s="503"/>
      <c r="O76" s="503"/>
      <c r="P76" s="504"/>
      <c r="Q76" s="253"/>
      <c r="R76" s="107"/>
      <c r="S76" s="107"/>
    </row>
    <row r="77" spans="1:19" ht="20.100000000000001" customHeight="1" x14ac:dyDescent="0.25">
      <c r="A77" s="249"/>
      <c r="B77" s="179">
        <v>57</v>
      </c>
      <c r="C77" s="178"/>
      <c r="D77" s="168"/>
      <c r="E77" s="169"/>
      <c r="F77" s="168"/>
      <c r="G77" s="170"/>
      <c r="H77" s="171"/>
      <c r="I77" s="172"/>
      <c r="J77" s="173"/>
      <c r="K77" s="174">
        <f t="shared" si="2"/>
        <v>0</v>
      </c>
      <c r="L77" s="180"/>
      <c r="M77" s="181"/>
      <c r="N77" s="503"/>
      <c r="O77" s="503"/>
      <c r="P77" s="504"/>
      <c r="Q77" s="253"/>
      <c r="R77" s="107"/>
      <c r="S77" s="107"/>
    </row>
    <row r="78" spans="1:19" ht="20.100000000000001" customHeight="1" x14ac:dyDescent="0.25">
      <c r="A78" s="249"/>
      <c r="B78" s="179">
        <v>58</v>
      </c>
      <c r="C78" s="178"/>
      <c r="D78" s="168"/>
      <c r="E78" s="169"/>
      <c r="F78" s="168"/>
      <c r="G78" s="170"/>
      <c r="H78" s="171"/>
      <c r="I78" s="172"/>
      <c r="J78" s="173"/>
      <c r="K78" s="174">
        <f t="shared" si="2"/>
        <v>0</v>
      </c>
      <c r="L78" s="180"/>
      <c r="M78" s="181"/>
      <c r="N78" s="503"/>
      <c r="O78" s="503"/>
      <c r="P78" s="504"/>
      <c r="Q78" s="253"/>
      <c r="R78" s="107"/>
      <c r="S78" s="107"/>
    </row>
    <row r="79" spans="1:19" ht="20.100000000000001" customHeight="1" x14ac:dyDescent="0.25">
      <c r="A79" s="249"/>
      <c r="B79" s="179">
        <v>59</v>
      </c>
      <c r="C79" s="178"/>
      <c r="D79" s="168"/>
      <c r="E79" s="169"/>
      <c r="F79" s="168"/>
      <c r="G79" s="170"/>
      <c r="H79" s="171"/>
      <c r="I79" s="172"/>
      <c r="J79" s="173"/>
      <c r="K79" s="174">
        <f t="shared" si="2"/>
        <v>0</v>
      </c>
      <c r="L79" s="180"/>
      <c r="M79" s="181"/>
      <c r="N79" s="503"/>
      <c r="O79" s="503"/>
      <c r="P79" s="504"/>
      <c r="Q79" s="253"/>
      <c r="R79" s="107"/>
      <c r="S79" s="107"/>
    </row>
    <row r="80" spans="1:19" ht="20.100000000000001" customHeight="1" x14ac:dyDescent="0.25">
      <c r="A80" s="249"/>
      <c r="B80" s="179">
        <v>60</v>
      </c>
      <c r="C80" s="178"/>
      <c r="D80" s="168"/>
      <c r="E80" s="169"/>
      <c r="F80" s="168"/>
      <c r="G80" s="170"/>
      <c r="H80" s="171"/>
      <c r="I80" s="172"/>
      <c r="J80" s="173"/>
      <c r="K80" s="174">
        <f t="shared" si="2"/>
        <v>0</v>
      </c>
      <c r="L80" s="180"/>
      <c r="M80" s="181"/>
      <c r="N80" s="503"/>
      <c r="O80" s="503"/>
      <c r="P80" s="504"/>
      <c r="Q80" s="253"/>
      <c r="R80" s="107"/>
      <c r="S80" s="107"/>
    </row>
    <row r="81" spans="1:36" ht="20.100000000000001" customHeight="1" x14ac:dyDescent="0.25">
      <c r="A81" s="249"/>
      <c r="B81" s="179">
        <v>61</v>
      </c>
      <c r="C81" s="178"/>
      <c r="D81" s="168"/>
      <c r="E81" s="169"/>
      <c r="F81" s="168"/>
      <c r="G81" s="170"/>
      <c r="H81" s="171"/>
      <c r="I81" s="172"/>
      <c r="J81" s="173"/>
      <c r="K81" s="174">
        <f t="shared" si="2"/>
        <v>0</v>
      </c>
      <c r="L81" s="180"/>
      <c r="M81" s="181"/>
      <c r="N81" s="503"/>
      <c r="O81" s="503"/>
      <c r="P81" s="504"/>
      <c r="Q81" s="253"/>
      <c r="R81" s="107"/>
      <c r="S81" s="107"/>
    </row>
    <row r="82" spans="1:36" ht="20.100000000000001" customHeight="1" x14ac:dyDescent="0.25">
      <c r="A82" s="249"/>
      <c r="B82" s="179">
        <v>62</v>
      </c>
      <c r="C82" s="178"/>
      <c r="D82" s="168"/>
      <c r="E82" s="169"/>
      <c r="F82" s="168"/>
      <c r="G82" s="170"/>
      <c r="H82" s="171"/>
      <c r="I82" s="172"/>
      <c r="J82" s="173"/>
      <c r="K82" s="174">
        <f t="shared" si="2"/>
        <v>0</v>
      </c>
      <c r="L82" s="180"/>
      <c r="M82" s="181"/>
      <c r="N82" s="503"/>
      <c r="O82" s="503"/>
      <c r="P82" s="504"/>
      <c r="Q82" s="253"/>
      <c r="R82" s="107"/>
      <c r="S82" s="107"/>
    </row>
    <row r="83" spans="1:36" ht="20.100000000000001" customHeight="1" x14ac:dyDescent="0.25">
      <c r="A83" s="249"/>
      <c r="B83" s="179">
        <v>63</v>
      </c>
      <c r="C83" s="178"/>
      <c r="D83" s="168"/>
      <c r="E83" s="169"/>
      <c r="F83" s="168"/>
      <c r="G83" s="170"/>
      <c r="H83" s="171"/>
      <c r="I83" s="172"/>
      <c r="J83" s="173"/>
      <c r="K83" s="174">
        <f t="shared" si="2"/>
        <v>0</v>
      </c>
      <c r="L83" s="180"/>
      <c r="M83" s="181"/>
      <c r="N83" s="503"/>
      <c r="O83" s="503"/>
      <c r="P83" s="504"/>
      <c r="Q83" s="253"/>
      <c r="R83" s="107"/>
      <c r="S83" s="107"/>
    </row>
    <row r="84" spans="1:36" ht="20.100000000000001" customHeight="1" x14ac:dyDescent="0.25">
      <c r="A84" s="249"/>
      <c r="B84" s="179">
        <v>64</v>
      </c>
      <c r="C84" s="178"/>
      <c r="D84" s="168"/>
      <c r="E84" s="169"/>
      <c r="F84" s="168"/>
      <c r="G84" s="170"/>
      <c r="H84" s="171"/>
      <c r="I84" s="172"/>
      <c r="J84" s="173"/>
      <c r="K84" s="174">
        <f t="shared" si="2"/>
        <v>0</v>
      </c>
      <c r="L84" s="180"/>
      <c r="M84" s="181"/>
      <c r="N84" s="503"/>
      <c r="O84" s="503"/>
      <c r="P84" s="504"/>
      <c r="Q84" s="253"/>
      <c r="R84" s="107"/>
      <c r="S84" s="107"/>
    </row>
    <row r="85" spans="1:36" ht="20.100000000000001" customHeight="1" x14ac:dyDescent="0.25">
      <c r="A85" s="249"/>
      <c r="B85" s="179">
        <v>65</v>
      </c>
      <c r="C85" s="178"/>
      <c r="D85" s="168"/>
      <c r="E85" s="169"/>
      <c r="F85" s="168"/>
      <c r="G85" s="170"/>
      <c r="H85" s="171"/>
      <c r="I85" s="172"/>
      <c r="J85" s="173"/>
      <c r="K85" s="174">
        <f t="shared" ref="K85:K92" si="3">J85</f>
        <v>0</v>
      </c>
      <c r="L85" s="180"/>
      <c r="M85" s="181"/>
      <c r="N85" s="503"/>
      <c r="O85" s="503"/>
      <c r="P85" s="504"/>
      <c r="Q85" s="253"/>
      <c r="R85" s="107"/>
      <c r="S85" s="107"/>
    </row>
    <row r="86" spans="1:36" ht="20.100000000000001" customHeight="1" x14ac:dyDescent="0.25">
      <c r="A86" s="249"/>
      <c r="B86" s="179">
        <v>66</v>
      </c>
      <c r="C86" s="178"/>
      <c r="D86" s="168"/>
      <c r="E86" s="169"/>
      <c r="F86" s="168"/>
      <c r="G86" s="170"/>
      <c r="H86" s="171"/>
      <c r="I86" s="172"/>
      <c r="J86" s="173"/>
      <c r="K86" s="174">
        <f t="shared" si="3"/>
        <v>0</v>
      </c>
      <c r="L86" s="180"/>
      <c r="M86" s="181"/>
      <c r="N86" s="503"/>
      <c r="O86" s="503"/>
      <c r="P86" s="504"/>
      <c r="Q86" s="253"/>
      <c r="R86" s="107"/>
      <c r="S86" s="107"/>
    </row>
    <row r="87" spans="1:36" ht="20.100000000000001" customHeight="1" x14ac:dyDescent="0.25">
      <c r="A87" s="249"/>
      <c r="B87" s="179">
        <v>67</v>
      </c>
      <c r="C87" s="178"/>
      <c r="D87" s="168"/>
      <c r="E87" s="169"/>
      <c r="F87" s="168"/>
      <c r="G87" s="170"/>
      <c r="H87" s="171"/>
      <c r="I87" s="172"/>
      <c r="J87" s="173"/>
      <c r="K87" s="174">
        <f t="shared" si="3"/>
        <v>0</v>
      </c>
      <c r="L87" s="180"/>
      <c r="M87" s="181"/>
      <c r="N87" s="503"/>
      <c r="O87" s="503"/>
      <c r="P87" s="504"/>
      <c r="Q87" s="253"/>
      <c r="R87" s="107"/>
      <c r="S87" s="107"/>
    </row>
    <row r="88" spans="1:36" ht="20.100000000000001" customHeight="1" x14ac:dyDescent="0.25">
      <c r="A88" s="249"/>
      <c r="B88" s="179">
        <v>68</v>
      </c>
      <c r="C88" s="178"/>
      <c r="D88" s="168"/>
      <c r="E88" s="169"/>
      <c r="F88" s="168"/>
      <c r="G88" s="170"/>
      <c r="H88" s="171"/>
      <c r="I88" s="172"/>
      <c r="J88" s="173"/>
      <c r="K88" s="174">
        <f t="shared" si="3"/>
        <v>0</v>
      </c>
      <c r="L88" s="180"/>
      <c r="M88" s="181"/>
      <c r="N88" s="503"/>
      <c r="O88" s="503"/>
      <c r="P88" s="504"/>
      <c r="Q88" s="253"/>
      <c r="R88" s="107"/>
      <c r="S88" s="107"/>
    </row>
    <row r="89" spans="1:36" ht="20.100000000000001" customHeight="1" x14ac:dyDescent="0.25">
      <c r="A89" s="249"/>
      <c r="B89" s="179">
        <v>69</v>
      </c>
      <c r="C89" s="178"/>
      <c r="D89" s="168"/>
      <c r="E89" s="169"/>
      <c r="F89" s="168"/>
      <c r="G89" s="170"/>
      <c r="H89" s="171"/>
      <c r="I89" s="172"/>
      <c r="J89" s="173"/>
      <c r="K89" s="174">
        <f t="shared" si="3"/>
        <v>0</v>
      </c>
      <c r="L89" s="180"/>
      <c r="M89" s="181"/>
      <c r="N89" s="503"/>
      <c r="O89" s="503"/>
      <c r="P89" s="504"/>
      <c r="Q89" s="253"/>
      <c r="R89" s="107"/>
      <c r="S89" s="107"/>
    </row>
    <row r="90" spans="1:36" ht="20.100000000000001" customHeight="1" x14ac:dyDescent="0.25">
      <c r="A90" s="249"/>
      <c r="B90" s="179">
        <v>70</v>
      </c>
      <c r="C90" s="178"/>
      <c r="D90" s="168"/>
      <c r="E90" s="169"/>
      <c r="F90" s="168"/>
      <c r="G90" s="170"/>
      <c r="H90" s="171"/>
      <c r="I90" s="172"/>
      <c r="J90" s="173"/>
      <c r="K90" s="174">
        <f t="shared" si="3"/>
        <v>0</v>
      </c>
      <c r="L90" s="180"/>
      <c r="M90" s="181"/>
      <c r="N90" s="503"/>
      <c r="O90" s="503"/>
      <c r="P90" s="504"/>
      <c r="Q90" s="253"/>
      <c r="R90" s="107"/>
      <c r="S90" s="107"/>
    </row>
    <row r="91" spans="1:36" ht="20.100000000000001" customHeight="1" x14ac:dyDescent="0.25">
      <c r="A91" s="249"/>
      <c r="B91" s="179">
        <v>71</v>
      </c>
      <c r="C91" s="178"/>
      <c r="D91" s="168"/>
      <c r="E91" s="169"/>
      <c r="F91" s="168"/>
      <c r="G91" s="170"/>
      <c r="H91" s="171"/>
      <c r="I91" s="172"/>
      <c r="J91" s="173"/>
      <c r="K91" s="174">
        <f t="shared" si="3"/>
        <v>0</v>
      </c>
      <c r="L91" s="180"/>
      <c r="M91" s="181"/>
      <c r="N91" s="503"/>
      <c r="O91" s="503"/>
      <c r="P91" s="504"/>
      <c r="Q91" s="253"/>
      <c r="R91" s="107"/>
      <c r="S91" s="107"/>
    </row>
    <row r="92" spans="1:36" ht="20.100000000000001" customHeight="1" thickBot="1" x14ac:dyDescent="0.3">
      <c r="A92" s="249"/>
      <c r="B92" s="183">
        <v>72</v>
      </c>
      <c r="C92" s="184"/>
      <c r="D92" s="185"/>
      <c r="E92" s="186"/>
      <c r="F92" s="187"/>
      <c r="G92" s="188"/>
      <c r="H92" s="189"/>
      <c r="I92" s="190"/>
      <c r="J92" s="191"/>
      <c r="K92" s="192">
        <f t="shared" si="3"/>
        <v>0</v>
      </c>
      <c r="L92" s="193"/>
      <c r="M92" s="194"/>
      <c r="N92" s="505"/>
      <c r="O92" s="505"/>
      <c r="P92" s="506"/>
      <c r="Q92" s="253"/>
      <c r="R92" s="107"/>
      <c r="S92" s="107"/>
    </row>
    <row r="93" spans="1:36" s="109" customFormat="1" ht="19.5" customHeight="1" thickBot="1" x14ac:dyDescent="0.25">
      <c r="A93" s="257"/>
      <c r="B93" s="259"/>
      <c r="C93" s="259"/>
      <c r="D93" s="260"/>
      <c r="E93" s="261"/>
      <c r="F93" s="260"/>
      <c r="G93" s="261"/>
      <c r="H93" s="261"/>
      <c r="I93" s="313" t="s">
        <v>3</v>
      </c>
      <c r="J93" s="314">
        <f>SUM(J21:J92)</f>
        <v>0</v>
      </c>
      <c r="K93" s="269">
        <f>SUM(K21:K92)</f>
        <v>0</v>
      </c>
      <c r="L93" s="263"/>
      <c r="M93" s="263"/>
      <c r="N93" s="263"/>
      <c r="O93" s="259"/>
      <c r="P93" s="259"/>
      <c r="Q93" s="265"/>
    </row>
    <row r="94" spans="1:36" ht="19.5" customHeight="1" x14ac:dyDescent="0.25">
      <c r="A94" s="249"/>
      <c r="B94" s="262"/>
      <c r="C94" s="262"/>
      <c r="D94" s="263"/>
      <c r="E94" s="264"/>
      <c r="F94" s="263"/>
      <c r="G94" s="264"/>
      <c r="H94" s="264"/>
      <c r="I94" s="264"/>
      <c r="J94" s="264"/>
      <c r="K94" s="264"/>
      <c r="L94" s="263"/>
      <c r="M94" s="263"/>
      <c r="N94" s="263"/>
      <c r="O94" s="251"/>
      <c r="P94" s="251"/>
      <c r="Q94" s="253"/>
    </row>
    <row r="95" spans="1:36" s="31" customFormat="1" ht="19.5" customHeight="1" x14ac:dyDescent="0.25">
      <c r="A95" s="258"/>
      <c r="B95" s="267"/>
      <c r="C95" s="167"/>
      <c r="D95" s="267"/>
      <c r="E95" s="524"/>
      <c r="F95" s="524"/>
      <c r="G95" s="524"/>
      <c r="H95" s="524"/>
      <c r="I95" s="524"/>
      <c r="J95" s="524"/>
      <c r="K95" s="524"/>
      <c r="L95" s="266"/>
      <c r="M95" s="266"/>
      <c r="N95" s="266"/>
      <c r="O95" s="267"/>
      <c r="P95" s="267"/>
      <c r="Q95" s="268"/>
      <c r="R95" s="112"/>
      <c r="S95" s="112"/>
      <c r="T95" s="112"/>
      <c r="U95" s="112"/>
      <c r="V95" s="112"/>
      <c r="W95" s="112"/>
      <c r="X95" s="112"/>
      <c r="Y95" s="158"/>
      <c r="Z95" s="158"/>
      <c r="AA95" s="113"/>
      <c r="AB95" s="158"/>
      <c r="AC95" s="158"/>
      <c r="AD95" s="158"/>
      <c r="AE95" s="158"/>
      <c r="AF95" s="158"/>
      <c r="AG95" s="158"/>
      <c r="AH95" s="158"/>
      <c r="AI95" s="158"/>
      <c r="AJ95" s="158"/>
    </row>
    <row r="96" spans="1:36" x14ac:dyDescent="0.25">
      <c r="B96" s="110"/>
      <c r="C96" s="110"/>
      <c r="D96" s="110"/>
      <c r="E96" s="111"/>
      <c r="F96" s="110"/>
      <c r="G96" s="111"/>
      <c r="H96" s="111"/>
      <c r="I96" s="111"/>
      <c r="J96" s="111"/>
      <c r="K96" s="111"/>
      <c r="M96" s="31"/>
    </row>
    <row r="97" spans="2:13" x14ac:dyDescent="0.25">
      <c r="B97" s="110"/>
      <c r="C97" s="110"/>
      <c r="D97" s="110"/>
      <c r="E97" s="111"/>
      <c r="F97" s="110"/>
      <c r="G97" s="111"/>
      <c r="H97" s="111"/>
      <c r="I97" s="111"/>
      <c r="J97" s="111"/>
      <c r="K97" s="111"/>
      <c r="M97" s="31"/>
    </row>
    <row r="98" spans="2:13" x14ac:dyDescent="0.25">
      <c r="B98" s="110"/>
      <c r="C98" s="110"/>
      <c r="D98" s="110"/>
      <c r="E98" s="111"/>
      <c r="F98" s="110"/>
      <c r="G98" s="111"/>
      <c r="H98" s="111"/>
      <c r="I98" s="111"/>
      <c r="J98" s="111"/>
      <c r="K98" s="111"/>
      <c r="M98" s="31"/>
    </row>
    <row r="99" spans="2:13" x14ac:dyDescent="0.25">
      <c r="B99" s="110"/>
      <c r="C99" s="110"/>
      <c r="D99" s="110"/>
      <c r="E99" s="111"/>
      <c r="F99" s="110"/>
      <c r="G99" s="111"/>
      <c r="H99" s="111"/>
      <c r="I99" s="111"/>
      <c r="J99" s="111"/>
      <c r="K99" s="111"/>
      <c r="M99" s="31"/>
    </row>
    <row r="100" spans="2:13" x14ac:dyDescent="0.25">
      <c r="B100" s="110"/>
      <c r="C100" s="110"/>
      <c r="D100" s="110"/>
      <c r="E100" s="111"/>
      <c r="F100" s="110"/>
      <c r="G100" s="111"/>
      <c r="H100" s="111"/>
      <c r="I100" s="111"/>
      <c r="J100" s="111"/>
      <c r="K100" s="111"/>
      <c r="M100" s="31"/>
    </row>
    <row r="101" spans="2:13" x14ac:dyDescent="0.25">
      <c r="B101" s="110"/>
      <c r="C101" s="110"/>
      <c r="D101" s="110"/>
      <c r="E101" s="111"/>
      <c r="F101" s="110"/>
      <c r="G101" s="111"/>
      <c r="H101" s="111"/>
      <c r="I101" s="111"/>
      <c r="J101" s="111"/>
      <c r="K101" s="111"/>
      <c r="M101" s="31"/>
    </row>
    <row r="102" spans="2:13" x14ac:dyDescent="0.25">
      <c r="B102" s="110"/>
      <c r="C102" s="110"/>
      <c r="D102" s="110"/>
      <c r="E102" s="111"/>
      <c r="F102" s="110"/>
      <c r="G102" s="111"/>
      <c r="H102" s="111"/>
      <c r="I102" s="111"/>
      <c r="J102" s="111"/>
      <c r="K102" s="111"/>
      <c r="M102" s="31"/>
    </row>
    <row r="103" spans="2:13" x14ac:dyDescent="0.25">
      <c r="B103" s="110"/>
      <c r="C103" s="110"/>
      <c r="D103" s="110"/>
      <c r="E103" s="111"/>
      <c r="F103" s="110"/>
      <c r="G103" s="111"/>
      <c r="H103" s="111"/>
      <c r="I103" s="111"/>
      <c r="J103" s="111"/>
      <c r="K103" s="111"/>
      <c r="M103" s="31"/>
    </row>
    <row r="104" spans="2:13" x14ac:dyDescent="0.25">
      <c r="M104" s="31"/>
    </row>
    <row r="105" spans="2:13" x14ac:dyDescent="0.25">
      <c r="M105" s="31"/>
    </row>
    <row r="106" spans="2:13" x14ac:dyDescent="0.25">
      <c r="M106" s="31"/>
    </row>
    <row r="107" spans="2:13" x14ac:dyDescent="0.25">
      <c r="M107" s="31"/>
    </row>
    <row r="108" spans="2:13" x14ac:dyDescent="0.25">
      <c r="M108" s="31"/>
    </row>
    <row r="109" spans="2:13" x14ac:dyDescent="0.25">
      <c r="M109" s="31"/>
    </row>
    <row r="110" spans="2:13" x14ac:dyDescent="0.25">
      <c r="M110" s="31"/>
    </row>
    <row r="111" spans="2:13" x14ac:dyDescent="0.25">
      <c r="M111" s="31"/>
    </row>
    <row r="112" spans="2:13" x14ac:dyDescent="0.25">
      <c r="M112" s="31"/>
    </row>
    <row r="113" spans="13:13" x14ac:dyDescent="0.25">
      <c r="M113" s="31"/>
    </row>
    <row r="114" spans="13:13" x14ac:dyDescent="0.25">
      <c r="M114" s="31"/>
    </row>
    <row r="115" spans="13:13" x14ac:dyDescent="0.25">
      <c r="M115" s="31"/>
    </row>
    <row r="116" spans="13:13" x14ac:dyDescent="0.25">
      <c r="M116" s="31"/>
    </row>
    <row r="117" spans="13:13" x14ac:dyDescent="0.25">
      <c r="M117" s="31"/>
    </row>
    <row r="118" spans="13:13" x14ac:dyDescent="0.25">
      <c r="M118" s="31"/>
    </row>
    <row r="119" spans="13:13" x14ac:dyDescent="0.25">
      <c r="M119" s="31"/>
    </row>
    <row r="120" spans="13:13" x14ac:dyDescent="0.25">
      <c r="M120" s="31"/>
    </row>
    <row r="121" spans="13:13" x14ac:dyDescent="0.25">
      <c r="M121" s="31"/>
    </row>
    <row r="122" spans="13:13" x14ac:dyDescent="0.25">
      <c r="M122" s="31"/>
    </row>
    <row r="123" spans="13:13" x14ac:dyDescent="0.25">
      <c r="M123" s="31"/>
    </row>
    <row r="124" spans="13:13" x14ac:dyDescent="0.25">
      <c r="M124" s="31"/>
    </row>
    <row r="125" spans="13:13" x14ac:dyDescent="0.25">
      <c r="M125" s="31"/>
    </row>
    <row r="126" spans="13:13" x14ac:dyDescent="0.25">
      <c r="M126" s="31"/>
    </row>
    <row r="127" spans="13:13" x14ac:dyDescent="0.25">
      <c r="M127" s="31"/>
    </row>
    <row r="128" spans="13:13" x14ac:dyDescent="0.25">
      <c r="M128" s="31"/>
    </row>
    <row r="129" spans="13:13" x14ac:dyDescent="0.25">
      <c r="M129" s="31"/>
    </row>
    <row r="130" spans="13:13" x14ac:dyDescent="0.25">
      <c r="M130" s="31"/>
    </row>
    <row r="131" spans="13:13" x14ac:dyDescent="0.25">
      <c r="M131" s="31"/>
    </row>
    <row r="132" spans="13:13" x14ac:dyDescent="0.25">
      <c r="M132" s="31"/>
    </row>
    <row r="133" spans="13:13" x14ac:dyDescent="0.25">
      <c r="M133" s="31"/>
    </row>
    <row r="134" spans="13:13" x14ac:dyDescent="0.25">
      <c r="M134" s="31"/>
    </row>
    <row r="135" spans="13:13" x14ac:dyDescent="0.25">
      <c r="M135" s="31"/>
    </row>
    <row r="136" spans="13:13" x14ac:dyDescent="0.25">
      <c r="M136" s="31"/>
    </row>
    <row r="137" spans="13:13" x14ac:dyDescent="0.25">
      <c r="M137" s="31"/>
    </row>
    <row r="138" spans="13:13" x14ac:dyDescent="0.25">
      <c r="M138" s="31"/>
    </row>
    <row r="139" spans="13:13" x14ac:dyDescent="0.25">
      <c r="M139" s="31"/>
    </row>
    <row r="140" spans="13:13" x14ac:dyDescent="0.25">
      <c r="M140" s="31"/>
    </row>
    <row r="141" spans="13:13" x14ac:dyDescent="0.25">
      <c r="M141" s="31"/>
    </row>
    <row r="142" spans="13:13" x14ac:dyDescent="0.25">
      <c r="M142" s="31"/>
    </row>
    <row r="143" spans="13:13" x14ac:dyDescent="0.25">
      <c r="M143" s="31"/>
    </row>
    <row r="144" spans="13:13" x14ac:dyDescent="0.25">
      <c r="M144" s="31"/>
    </row>
    <row r="145" spans="13:13" x14ac:dyDescent="0.25">
      <c r="M145" s="31"/>
    </row>
    <row r="146" spans="13:13" x14ac:dyDescent="0.25">
      <c r="M146" s="31"/>
    </row>
    <row r="147" spans="13:13" x14ac:dyDescent="0.25">
      <c r="M147" s="31"/>
    </row>
    <row r="148" spans="13:13" x14ac:dyDescent="0.25">
      <c r="M148" s="31"/>
    </row>
    <row r="149" spans="13:13" x14ac:dyDescent="0.25">
      <c r="M149" s="31"/>
    </row>
    <row r="150" spans="13:13" x14ac:dyDescent="0.25">
      <c r="M150" s="31"/>
    </row>
    <row r="151" spans="13:13" x14ac:dyDescent="0.25">
      <c r="M151" s="31"/>
    </row>
    <row r="152" spans="13:13" x14ac:dyDescent="0.25">
      <c r="M152" s="31"/>
    </row>
    <row r="153" spans="13:13" x14ac:dyDescent="0.25">
      <c r="M153" s="31"/>
    </row>
    <row r="154" spans="13:13" x14ac:dyDescent="0.25">
      <c r="M154" s="31"/>
    </row>
    <row r="155" spans="13:13" x14ac:dyDescent="0.25">
      <c r="M155" s="31"/>
    </row>
    <row r="156" spans="13:13" x14ac:dyDescent="0.25">
      <c r="M156" s="31"/>
    </row>
    <row r="157" spans="13:13" x14ac:dyDescent="0.25">
      <c r="M157" s="31"/>
    </row>
    <row r="158" spans="13:13" x14ac:dyDescent="0.25">
      <c r="M158" s="31"/>
    </row>
    <row r="159" spans="13:13" x14ac:dyDescent="0.25">
      <c r="M159" s="31"/>
    </row>
    <row r="160" spans="13:13" x14ac:dyDescent="0.25">
      <c r="M160" s="31"/>
    </row>
    <row r="161" spans="13:13" x14ac:dyDescent="0.25">
      <c r="M161" s="31"/>
    </row>
    <row r="162" spans="13:13" x14ac:dyDescent="0.25">
      <c r="M162" s="31"/>
    </row>
    <row r="163" spans="13:13" x14ac:dyDescent="0.25">
      <c r="M163" s="31"/>
    </row>
    <row r="164" spans="13:13" x14ac:dyDescent="0.25">
      <c r="M164" s="31"/>
    </row>
    <row r="165" spans="13:13" x14ac:dyDescent="0.25">
      <c r="M165" s="31"/>
    </row>
    <row r="166" spans="13:13" x14ac:dyDescent="0.25">
      <c r="M166" s="31"/>
    </row>
    <row r="167" spans="13:13" x14ac:dyDescent="0.25">
      <c r="M167" s="31"/>
    </row>
    <row r="168" spans="13:13" x14ac:dyDescent="0.25">
      <c r="M168" s="31"/>
    </row>
    <row r="169" spans="13:13" x14ac:dyDescent="0.25">
      <c r="M169" s="31"/>
    </row>
    <row r="170" spans="13:13" x14ac:dyDescent="0.25">
      <c r="M170" s="31"/>
    </row>
    <row r="171" spans="13:13" x14ac:dyDescent="0.25">
      <c r="M171" s="31"/>
    </row>
    <row r="172" spans="13:13" x14ac:dyDescent="0.25">
      <c r="M172" s="31"/>
    </row>
    <row r="173" spans="13:13" x14ac:dyDescent="0.25">
      <c r="M173" s="31"/>
    </row>
    <row r="174" spans="13:13" x14ac:dyDescent="0.25">
      <c r="M174" s="31"/>
    </row>
    <row r="175" spans="13:13" x14ac:dyDescent="0.25">
      <c r="M175" s="31"/>
    </row>
    <row r="176" spans="13:13" x14ac:dyDescent="0.25">
      <c r="M176" s="31"/>
    </row>
    <row r="177" spans="13:13" x14ac:dyDescent="0.25">
      <c r="M177" s="31"/>
    </row>
    <row r="178" spans="13:13" x14ac:dyDescent="0.25">
      <c r="M178" s="31"/>
    </row>
    <row r="179" spans="13:13" x14ac:dyDescent="0.25">
      <c r="M179" s="31"/>
    </row>
    <row r="180" spans="13:13" x14ac:dyDescent="0.25">
      <c r="M180" s="31"/>
    </row>
    <row r="181" spans="13:13" x14ac:dyDescent="0.25">
      <c r="M181" s="31"/>
    </row>
    <row r="182" spans="13:13" x14ac:dyDescent="0.25">
      <c r="M182" s="31"/>
    </row>
    <row r="183" spans="13:13" x14ac:dyDescent="0.25">
      <c r="M183" s="31"/>
    </row>
    <row r="184" spans="13:13" x14ac:dyDescent="0.25">
      <c r="M184" s="31"/>
    </row>
    <row r="185" spans="13:13" x14ac:dyDescent="0.25">
      <c r="M185" s="31"/>
    </row>
    <row r="186" spans="13:13" x14ac:dyDescent="0.25">
      <c r="M186" s="31"/>
    </row>
    <row r="187" spans="13:13" x14ac:dyDescent="0.25">
      <c r="M187" s="31"/>
    </row>
    <row r="188" spans="13:13" x14ac:dyDescent="0.25">
      <c r="M188" s="31"/>
    </row>
    <row r="189" spans="13:13" x14ac:dyDescent="0.25">
      <c r="M189" s="31"/>
    </row>
    <row r="190" spans="13:13" x14ac:dyDescent="0.25">
      <c r="M190" s="31"/>
    </row>
    <row r="191" spans="13:13" x14ac:dyDescent="0.25">
      <c r="M191" s="31"/>
    </row>
    <row r="192" spans="13:13" x14ac:dyDescent="0.25">
      <c r="M192" s="31"/>
    </row>
    <row r="193" spans="13:13" x14ac:dyDescent="0.25">
      <c r="M193" s="31"/>
    </row>
    <row r="194" spans="13:13" x14ac:dyDescent="0.25">
      <c r="M194" s="31"/>
    </row>
    <row r="195" spans="13:13" x14ac:dyDescent="0.25">
      <c r="M195" s="31"/>
    </row>
    <row r="196" spans="13:13" x14ac:dyDescent="0.25">
      <c r="M196" s="31"/>
    </row>
    <row r="197" spans="13:13" x14ac:dyDescent="0.25">
      <c r="M197" s="31"/>
    </row>
    <row r="198" spans="13:13" x14ac:dyDescent="0.25">
      <c r="M198" s="31"/>
    </row>
    <row r="199" spans="13:13" x14ac:dyDescent="0.25">
      <c r="M199" s="31"/>
    </row>
    <row r="200" spans="13:13" x14ac:dyDescent="0.25">
      <c r="M200" s="31"/>
    </row>
    <row r="201" spans="13:13" x14ac:dyDescent="0.25">
      <c r="M201" s="31"/>
    </row>
    <row r="202" spans="13:13" x14ac:dyDescent="0.25">
      <c r="M202" s="31"/>
    </row>
    <row r="203" spans="13:13" x14ac:dyDescent="0.25">
      <c r="M203" s="31"/>
    </row>
    <row r="204" spans="13:13" x14ac:dyDescent="0.25">
      <c r="M204" s="31"/>
    </row>
    <row r="205" spans="13:13" x14ac:dyDescent="0.25">
      <c r="M205" s="31"/>
    </row>
    <row r="206" spans="13:13" x14ac:dyDescent="0.25">
      <c r="M206" s="31"/>
    </row>
    <row r="207" spans="13:13" x14ac:dyDescent="0.25">
      <c r="M207" s="31"/>
    </row>
    <row r="208" spans="13:13" x14ac:dyDescent="0.25">
      <c r="M208" s="31"/>
    </row>
    <row r="209" spans="13:13" x14ac:dyDescent="0.25">
      <c r="M209" s="31"/>
    </row>
    <row r="210" spans="13:13" x14ac:dyDescent="0.25">
      <c r="M210" s="31"/>
    </row>
    <row r="211" spans="13:13" x14ac:dyDescent="0.25">
      <c r="M211" s="31"/>
    </row>
    <row r="212" spans="13:13" x14ac:dyDescent="0.25">
      <c r="M212" s="31"/>
    </row>
    <row r="213" spans="13:13" x14ac:dyDescent="0.25">
      <c r="M213" s="31"/>
    </row>
    <row r="214" spans="13:13" x14ac:dyDescent="0.25">
      <c r="M214" s="31"/>
    </row>
    <row r="215" spans="13:13" x14ac:dyDescent="0.25">
      <c r="M215" s="31"/>
    </row>
    <row r="216" spans="13:13" x14ac:dyDescent="0.25">
      <c r="M216" s="31"/>
    </row>
    <row r="217" spans="13:13" x14ac:dyDescent="0.25">
      <c r="M217" s="31"/>
    </row>
    <row r="218" spans="13:13" x14ac:dyDescent="0.25">
      <c r="M218" s="31"/>
    </row>
    <row r="219" spans="13:13" x14ac:dyDescent="0.25">
      <c r="M219" s="31"/>
    </row>
    <row r="220" spans="13:13" x14ac:dyDescent="0.25">
      <c r="M220" s="31"/>
    </row>
    <row r="221" spans="13:13" x14ac:dyDescent="0.25">
      <c r="M221" s="31"/>
    </row>
    <row r="222" spans="13:13" x14ac:dyDescent="0.25">
      <c r="M222" s="31"/>
    </row>
    <row r="223" spans="13:13" x14ac:dyDescent="0.25">
      <c r="M223" s="31"/>
    </row>
    <row r="224" spans="13:13" x14ac:dyDescent="0.25">
      <c r="M224" s="31"/>
    </row>
    <row r="225" spans="13:13" x14ac:dyDescent="0.25">
      <c r="M225" s="31"/>
    </row>
    <row r="226" spans="13:13" x14ac:dyDescent="0.25">
      <c r="M226" s="31"/>
    </row>
    <row r="227" spans="13:13" x14ac:dyDescent="0.25">
      <c r="M227" s="31"/>
    </row>
    <row r="228" spans="13:13" x14ac:dyDescent="0.25">
      <c r="M228" s="31"/>
    </row>
    <row r="229" spans="13:13" x14ac:dyDescent="0.25">
      <c r="M229" s="31"/>
    </row>
    <row r="230" spans="13:13" x14ac:dyDescent="0.25">
      <c r="M230" s="31"/>
    </row>
    <row r="231" spans="13:13" x14ac:dyDescent="0.25">
      <c r="M231" s="31"/>
    </row>
    <row r="232" spans="13:13" x14ac:dyDescent="0.25">
      <c r="M232" s="31"/>
    </row>
    <row r="233" spans="13:13" x14ac:dyDescent="0.25">
      <c r="M233" s="31"/>
    </row>
    <row r="234" spans="13:13" x14ac:dyDescent="0.25">
      <c r="M234" s="31"/>
    </row>
    <row r="235" spans="13:13" x14ac:dyDescent="0.25">
      <c r="M235" s="31"/>
    </row>
    <row r="236" spans="13:13" x14ac:dyDescent="0.25">
      <c r="M236" s="31"/>
    </row>
    <row r="237" spans="13:13" x14ac:dyDescent="0.25">
      <c r="M237" s="31"/>
    </row>
    <row r="238" spans="13:13" x14ac:dyDescent="0.25">
      <c r="M238" s="31"/>
    </row>
    <row r="239" spans="13:13" x14ac:dyDescent="0.25">
      <c r="M239" s="31"/>
    </row>
    <row r="240" spans="13:13" x14ac:dyDescent="0.25">
      <c r="M240" s="31"/>
    </row>
    <row r="241" spans="13:13" x14ac:dyDescent="0.25">
      <c r="M241" s="31"/>
    </row>
    <row r="242" spans="13:13" x14ac:dyDescent="0.25">
      <c r="M242" s="31"/>
    </row>
    <row r="243" spans="13:13" x14ac:dyDescent="0.25">
      <c r="M243" s="31"/>
    </row>
    <row r="244" spans="13:13" x14ac:dyDescent="0.25">
      <c r="M244" s="31"/>
    </row>
    <row r="245" spans="13:13" x14ac:dyDescent="0.25">
      <c r="M245" s="31"/>
    </row>
    <row r="246" spans="13:13" x14ac:dyDescent="0.25">
      <c r="M246" s="31"/>
    </row>
    <row r="247" spans="13:13" x14ac:dyDescent="0.25">
      <c r="M247" s="31"/>
    </row>
    <row r="248" spans="13:13" x14ac:dyDescent="0.25">
      <c r="M248" s="31"/>
    </row>
    <row r="249" spans="13:13" x14ac:dyDescent="0.25">
      <c r="M249" s="31"/>
    </row>
    <row r="250" spans="13:13" x14ac:dyDescent="0.25">
      <c r="M250" s="31"/>
    </row>
    <row r="251" spans="13:13" x14ac:dyDescent="0.25">
      <c r="M251" s="31"/>
    </row>
    <row r="252" spans="13:13" x14ac:dyDescent="0.25">
      <c r="M252" s="31"/>
    </row>
    <row r="253" spans="13:13" x14ac:dyDescent="0.25">
      <c r="M253" s="31"/>
    </row>
    <row r="254" spans="13:13" x14ac:dyDescent="0.25">
      <c r="M254" s="31"/>
    </row>
    <row r="255" spans="13:13" x14ac:dyDescent="0.25">
      <c r="M255" s="31"/>
    </row>
    <row r="256" spans="13:13" x14ac:dyDescent="0.25">
      <c r="M256" s="31"/>
    </row>
    <row r="257" spans="13:13" x14ac:dyDescent="0.25">
      <c r="M257" s="31"/>
    </row>
    <row r="258" spans="13:13" x14ac:dyDescent="0.25">
      <c r="M258" s="31"/>
    </row>
    <row r="259" spans="13:13" x14ac:dyDescent="0.25">
      <c r="M259" s="31"/>
    </row>
    <row r="260" spans="13:13" x14ac:dyDescent="0.25">
      <c r="M260" s="31"/>
    </row>
    <row r="261" spans="13:13" x14ac:dyDescent="0.25">
      <c r="M261" s="31"/>
    </row>
    <row r="262" spans="13:13" x14ac:dyDescent="0.25">
      <c r="M262" s="31"/>
    </row>
    <row r="263" spans="13:13" x14ac:dyDescent="0.25">
      <c r="M263" s="31"/>
    </row>
    <row r="264" spans="13:13" x14ac:dyDescent="0.25">
      <c r="M264" s="31"/>
    </row>
    <row r="265" spans="13:13" x14ac:dyDescent="0.25">
      <c r="M265" s="31"/>
    </row>
    <row r="266" spans="13:13" x14ac:dyDescent="0.25">
      <c r="M266" s="31"/>
    </row>
    <row r="267" spans="13:13" x14ac:dyDescent="0.25">
      <c r="M267" s="31"/>
    </row>
    <row r="268" spans="13:13" x14ac:dyDescent="0.25">
      <c r="M268" s="31"/>
    </row>
    <row r="269" spans="13:13" x14ac:dyDescent="0.25">
      <c r="M269" s="31"/>
    </row>
    <row r="270" spans="13:13" x14ac:dyDescent="0.25">
      <c r="M270" s="31"/>
    </row>
    <row r="271" spans="13:13" x14ac:dyDescent="0.25">
      <c r="M271" s="31"/>
    </row>
    <row r="272" spans="13:13" x14ac:dyDescent="0.25">
      <c r="M272" s="31"/>
    </row>
    <row r="273" spans="13:13" x14ac:dyDescent="0.25">
      <c r="M273" s="31"/>
    </row>
    <row r="274" spans="13:13" x14ac:dyDescent="0.25">
      <c r="M274" s="31"/>
    </row>
    <row r="275" spans="13:13" x14ac:dyDescent="0.25">
      <c r="M275" s="31"/>
    </row>
    <row r="276" spans="13:13" x14ac:dyDescent="0.25">
      <c r="M276" s="31"/>
    </row>
    <row r="277" spans="13:13" x14ac:dyDescent="0.25">
      <c r="M277" s="31"/>
    </row>
    <row r="278" spans="13:13" x14ac:dyDescent="0.25">
      <c r="M278" s="31"/>
    </row>
    <row r="279" spans="13:13" x14ac:dyDescent="0.25">
      <c r="M279" s="31"/>
    </row>
    <row r="280" spans="13:13" x14ac:dyDescent="0.25">
      <c r="M280" s="31"/>
    </row>
    <row r="281" spans="13:13" x14ac:dyDescent="0.25">
      <c r="M281" s="31"/>
    </row>
    <row r="282" spans="13:13" x14ac:dyDescent="0.25">
      <c r="M282" s="31"/>
    </row>
    <row r="283" spans="13:13" x14ac:dyDescent="0.25">
      <c r="M283" s="31"/>
    </row>
    <row r="284" spans="13:13" x14ac:dyDescent="0.25">
      <c r="M284" s="31"/>
    </row>
    <row r="285" spans="13:13" x14ac:dyDescent="0.25">
      <c r="M285" s="31"/>
    </row>
    <row r="286" spans="13:13" x14ac:dyDescent="0.25">
      <c r="M286" s="31"/>
    </row>
    <row r="287" spans="13:13" x14ac:dyDescent="0.25">
      <c r="M287" s="31"/>
    </row>
    <row r="288" spans="13:13" x14ac:dyDescent="0.25">
      <c r="M288" s="31"/>
    </row>
    <row r="289" spans="13:13" x14ac:dyDescent="0.25">
      <c r="M289" s="31"/>
    </row>
    <row r="290" spans="13:13" x14ac:dyDescent="0.25">
      <c r="M290" s="31"/>
    </row>
    <row r="291" spans="13:13" x14ac:dyDescent="0.25">
      <c r="M291" s="31"/>
    </row>
    <row r="292" spans="13:13" x14ac:dyDescent="0.25">
      <c r="M292" s="31"/>
    </row>
    <row r="293" spans="13:13" x14ac:dyDescent="0.25">
      <c r="M293" s="31"/>
    </row>
    <row r="294" spans="13:13" x14ac:dyDescent="0.25">
      <c r="M294" s="31"/>
    </row>
    <row r="295" spans="13:13" x14ac:dyDescent="0.25">
      <c r="M295" s="31"/>
    </row>
    <row r="296" spans="13:13" x14ac:dyDescent="0.25">
      <c r="M296" s="31"/>
    </row>
    <row r="297" spans="13:13" x14ac:dyDescent="0.25">
      <c r="M297" s="31"/>
    </row>
    <row r="298" spans="13:13" x14ac:dyDescent="0.25">
      <c r="M298" s="31"/>
    </row>
    <row r="299" spans="13:13" x14ac:dyDescent="0.25">
      <c r="M299" s="31"/>
    </row>
    <row r="300" spans="13:13" x14ac:dyDescent="0.25">
      <c r="M300" s="31"/>
    </row>
    <row r="301" spans="13:13" x14ac:dyDescent="0.25">
      <c r="M301" s="31"/>
    </row>
    <row r="302" spans="13:13" x14ac:dyDescent="0.25">
      <c r="M302" s="31"/>
    </row>
    <row r="303" spans="13:13" x14ac:dyDescent="0.25">
      <c r="M303" s="31"/>
    </row>
    <row r="304" spans="13:13" x14ac:dyDescent="0.25">
      <c r="M304" s="31"/>
    </row>
    <row r="305" spans="13:13" x14ac:dyDescent="0.25">
      <c r="M305" s="31"/>
    </row>
    <row r="306" spans="13:13" x14ac:dyDescent="0.25">
      <c r="M306" s="31"/>
    </row>
    <row r="307" spans="13:13" x14ac:dyDescent="0.25">
      <c r="M307" s="31"/>
    </row>
    <row r="308" spans="13:13" x14ac:dyDescent="0.25">
      <c r="M308" s="31"/>
    </row>
    <row r="309" spans="13:13" x14ac:dyDescent="0.25">
      <c r="M309" s="31"/>
    </row>
    <row r="310" spans="13:13" x14ac:dyDescent="0.25">
      <c r="M310" s="31"/>
    </row>
    <row r="311" spans="13:13" x14ac:dyDescent="0.25">
      <c r="M311" s="31"/>
    </row>
    <row r="312" spans="13:13" x14ac:dyDescent="0.25">
      <c r="M312" s="31"/>
    </row>
    <row r="313" spans="13:13" x14ac:dyDescent="0.25">
      <c r="M313" s="31"/>
    </row>
    <row r="314" spans="13:13" x14ac:dyDescent="0.25">
      <c r="M314" s="31"/>
    </row>
    <row r="315" spans="13:13" x14ac:dyDescent="0.25">
      <c r="M315" s="31"/>
    </row>
    <row r="316" spans="13:13" x14ac:dyDescent="0.25">
      <c r="M316" s="31"/>
    </row>
    <row r="317" spans="13:13" x14ac:dyDescent="0.25">
      <c r="M317" s="31"/>
    </row>
    <row r="318" spans="13:13" x14ac:dyDescent="0.25">
      <c r="M318" s="31"/>
    </row>
    <row r="319" spans="13:13" x14ac:dyDescent="0.25">
      <c r="M319" s="31"/>
    </row>
    <row r="320" spans="13:13" x14ac:dyDescent="0.25">
      <c r="M320" s="31"/>
    </row>
    <row r="321" spans="13:13" x14ac:dyDescent="0.25">
      <c r="M321" s="31"/>
    </row>
    <row r="322" spans="13:13" x14ac:dyDescent="0.25">
      <c r="M322" s="31"/>
    </row>
    <row r="323" spans="13:13" x14ac:dyDescent="0.25">
      <c r="M323" s="31"/>
    </row>
    <row r="324" spans="13:13" x14ac:dyDescent="0.25">
      <c r="M324" s="31"/>
    </row>
    <row r="325" spans="13:13" x14ac:dyDescent="0.25">
      <c r="M325" s="31"/>
    </row>
    <row r="326" spans="13:13" x14ac:dyDescent="0.25">
      <c r="M326" s="31"/>
    </row>
    <row r="327" spans="13:13" x14ac:dyDescent="0.25">
      <c r="M327" s="31"/>
    </row>
    <row r="328" spans="13:13" x14ac:dyDescent="0.25">
      <c r="M328" s="31"/>
    </row>
    <row r="329" spans="13:13" x14ac:dyDescent="0.25">
      <c r="M329" s="31"/>
    </row>
    <row r="330" spans="13:13" x14ac:dyDescent="0.25">
      <c r="M330" s="31"/>
    </row>
    <row r="331" spans="13:13" x14ac:dyDescent="0.25">
      <c r="M331" s="31"/>
    </row>
    <row r="332" spans="13:13" x14ac:dyDescent="0.25">
      <c r="M332" s="31"/>
    </row>
    <row r="333" spans="13:13" x14ac:dyDescent="0.25">
      <c r="M333" s="31"/>
    </row>
    <row r="334" spans="13:13" x14ac:dyDescent="0.25">
      <c r="M334" s="31"/>
    </row>
    <row r="335" spans="13:13" x14ac:dyDescent="0.25">
      <c r="M335" s="31"/>
    </row>
    <row r="336" spans="13:13" x14ac:dyDescent="0.25">
      <c r="M336" s="31"/>
    </row>
    <row r="337" spans="13:13" x14ac:dyDescent="0.25">
      <c r="M337" s="31"/>
    </row>
    <row r="338" spans="13:13" x14ac:dyDescent="0.25">
      <c r="M338" s="31"/>
    </row>
    <row r="339" spans="13:13" x14ac:dyDescent="0.25">
      <c r="M339" s="31"/>
    </row>
    <row r="340" spans="13:13" x14ac:dyDescent="0.25">
      <c r="M340" s="31"/>
    </row>
    <row r="341" spans="13:13" x14ac:dyDescent="0.25">
      <c r="M341" s="31"/>
    </row>
    <row r="342" spans="13:13" x14ac:dyDescent="0.25">
      <c r="M342" s="31"/>
    </row>
    <row r="343" spans="13:13" x14ac:dyDescent="0.25">
      <c r="M343" s="31"/>
    </row>
    <row r="344" spans="13:13" x14ac:dyDescent="0.25">
      <c r="M344" s="31"/>
    </row>
    <row r="345" spans="13:13" x14ac:dyDescent="0.25">
      <c r="M345" s="31"/>
    </row>
    <row r="346" spans="13:13" x14ac:dyDescent="0.25">
      <c r="M346" s="31"/>
    </row>
    <row r="347" spans="13:13" x14ac:dyDescent="0.25">
      <c r="M347" s="31"/>
    </row>
    <row r="348" spans="13:13" x14ac:dyDescent="0.25">
      <c r="M348" s="31"/>
    </row>
    <row r="349" spans="13:13" x14ac:dyDescent="0.25">
      <c r="M349" s="31"/>
    </row>
    <row r="350" spans="13:13" x14ac:dyDescent="0.25">
      <c r="M350" s="31"/>
    </row>
    <row r="351" spans="13:13" x14ac:dyDescent="0.25">
      <c r="M351" s="31"/>
    </row>
    <row r="352" spans="13:13" x14ac:dyDescent="0.25">
      <c r="M352" s="31"/>
    </row>
    <row r="353" spans="13:13" x14ac:dyDescent="0.25">
      <c r="M353" s="31"/>
    </row>
    <row r="354" spans="13:13" x14ac:dyDescent="0.25">
      <c r="M354" s="31"/>
    </row>
    <row r="355" spans="13:13" x14ac:dyDescent="0.25">
      <c r="M355" s="31"/>
    </row>
    <row r="356" spans="13:13" x14ac:dyDescent="0.25">
      <c r="M356" s="31"/>
    </row>
    <row r="357" spans="13:13" x14ac:dyDescent="0.25">
      <c r="M357" s="31"/>
    </row>
    <row r="358" spans="13:13" x14ac:dyDescent="0.25">
      <c r="M358" s="31"/>
    </row>
    <row r="359" spans="13:13" x14ac:dyDescent="0.25">
      <c r="M359" s="31"/>
    </row>
    <row r="360" spans="13:13" x14ac:dyDescent="0.25">
      <c r="M360" s="31"/>
    </row>
    <row r="361" spans="13:13" x14ac:dyDescent="0.25">
      <c r="M361" s="31"/>
    </row>
    <row r="362" spans="13:13" x14ac:dyDescent="0.25">
      <c r="M362" s="31"/>
    </row>
    <row r="363" spans="13:13" x14ac:dyDescent="0.25">
      <c r="M363" s="31"/>
    </row>
    <row r="364" spans="13:13" x14ac:dyDescent="0.25">
      <c r="M364" s="31"/>
    </row>
    <row r="365" spans="13:13" x14ac:dyDescent="0.25">
      <c r="M365" s="31"/>
    </row>
    <row r="366" spans="13:13" x14ac:dyDescent="0.25">
      <c r="M366" s="31"/>
    </row>
    <row r="367" spans="13:13" x14ac:dyDescent="0.25">
      <c r="M367" s="31"/>
    </row>
    <row r="368" spans="13:13" x14ac:dyDescent="0.25">
      <c r="M368" s="31"/>
    </row>
    <row r="369" spans="13:13" x14ac:dyDescent="0.25">
      <c r="M369" s="31"/>
    </row>
    <row r="370" spans="13:13" x14ac:dyDescent="0.25">
      <c r="M370" s="31"/>
    </row>
    <row r="371" spans="13:13" x14ac:dyDescent="0.25">
      <c r="M371" s="31"/>
    </row>
    <row r="372" spans="13:13" x14ac:dyDescent="0.25">
      <c r="M372" s="31"/>
    </row>
    <row r="373" spans="13:13" x14ac:dyDescent="0.25">
      <c r="M373" s="31"/>
    </row>
    <row r="374" spans="13:13" x14ac:dyDescent="0.25">
      <c r="M374" s="31"/>
    </row>
    <row r="375" spans="13:13" x14ac:dyDescent="0.25">
      <c r="M375" s="31"/>
    </row>
    <row r="376" spans="13:13" x14ac:dyDescent="0.25">
      <c r="M376" s="31"/>
    </row>
    <row r="377" spans="13:13" x14ac:dyDescent="0.25">
      <c r="M377" s="31"/>
    </row>
    <row r="378" spans="13:13" x14ac:dyDescent="0.25">
      <c r="M378" s="31"/>
    </row>
    <row r="379" spans="13:13" x14ac:dyDescent="0.25">
      <c r="M379" s="31"/>
    </row>
    <row r="380" spans="13:13" x14ac:dyDescent="0.25">
      <c r="M380" s="31"/>
    </row>
    <row r="381" spans="13:13" x14ac:dyDescent="0.25">
      <c r="M381" s="31"/>
    </row>
    <row r="382" spans="13:13" x14ac:dyDescent="0.25">
      <c r="M382" s="31"/>
    </row>
    <row r="383" spans="13:13" x14ac:dyDescent="0.25">
      <c r="M383" s="31"/>
    </row>
    <row r="384" spans="13:13" x14ac:dyDescent="0.25">
      <c r="M384" s="31"/>
    </row>
    <row r="385" spans="13:13" x14ac:dyDescent="0.25">
      <c r="M385" s="31"/>
    </row>
    <row r="386" spans="13:13" x14ac:dyDescent="0.25">
      <c r="M386" s="31"/>
    </row>
    <row r="387" spans="13:13" x14ac:dyDescent="0.25">
      <c r="M387" s="31"/>
    </row>
    <row r="388" spans="13:13" x14ac:dyDescent="0.25">
      <c r="M388" s="31"/>
    </row>
    <row r="389" spans="13:13" x14ac:dyDescent="0.25">
      <c r="M389" s="31"/>
    </row>
    <row r="390" spans="13:13" x14ac:dyDescent="0.25">
      <c r="M390" s="31"/>
    </row>
    <row r="391" spans="13:13" x14ac:dyDescent="0.25">
      <c r="M391" s="31"/>
    </row>
    <row r="392" spans="13:13" x14ac:dyDescent="0.25">
      <c r="M392" s="31"/>
    </row>
    <row r="393" spans="13:13" x14ac:dyDescent="0.25">
      <c r="M393" s="31"/>
    </row>
    <row r="394" spans="13:13" x14ac:dyDescent="0.25">
      <c r="M394" s="31"/>
    </row>
    <row r="395" spans="13:13" x14ac:dyDescent="0.25">
      <c r="M395" s="31"/>
    </row>
    <row r="396" spans="13:13" x14ac:dyDescent="0.25">
      <c r="M396" s="31"/>
    </row>
    <row r="397" spans="13:13" x14ac:dyDescent="0.25">
      <c r="M397" s="31"/>
    </row>
    <row r="398" spans="13:13" x14ac:dyDescent="0.25">
      <c r="M398" s="31"/>
    </row>
    <row r="399" spans="13:13" x14ac:dyDescent="0.25">
      <c r="M399" s="31"/>
    </row>
    <row r="400" spans="13:13" x14ac:dyDescent="0.25">
      <c r="M400" s="31"/>
    </row>
    <row r="401" spans="13:13" x14ac:dyDescent="0.25">
      <c r="M401" s="31"/>
    </row>
    <row r="402" spans="13:13" x14ac:dyDescent="0.25">
      <c r="M402" s="31"/>
    </row>
    <row r="403" spans="13:13" x14ac:dyDescent="0.25">
      <c r="M403" s="31"/>
    </row>
    <row r="404" spans="13:13" x14ac:dyDescent="0.25">
      <c r="M404" s="31"/>
    </row>
    <row r="405" spans="13:13" x14ac:dyDescent="0.25">
      <c r="M405" s="31"/>
    </row>
    <row r="406" spans="13:13" x14ac:dyDescent="0.25">
      <c r="M406" s="31"/>
    </row>
    <row r="407" spans="13:13" x14ac:dyDescent="0.25">
      <c r="M407" s="31"/>
    </row>
    <row r="408" spans="13:13" x14ac:dyDescent="0.25">
      <c r="M408" s="31"/>
    </row>
    <row r="409" spans="13:13" x14ac:dyDescent="0.25">
      <c r="M409" s="31"/>
    </row>
    <row r="410" spans="13:13" x14ac:dyDescent="0.25">
      <c r="M410" s="31"/>
    </row>
    <row r="411" spans="13:13" x14ac:dyDescent="0.25">
      <c r="M411" s="31"/>
    </row>
    <row r="412" spans="13:13" x14ac:dyDescent="0.25">
      <c r="M412" s="31"/>
    </row>
    <row r="413" spans="13:13" x14ac:dyDescent="0.25">
      <c r="M413" s="31"/>
    </row>
    <row r="414" spans="13:13" x14ac:dyDescent="0.25">
      <c r="M414" s="31"/>
    </row>
    <row r="415" spans="13:13" x14ac:dyDescent="0.25">
      <c r="M415" s="31"/>
    </row>
    <row r="416" spans="13:13" x14ac:dyDescent="0.25">
      <c r="M416" s="31"/>
    </row>
    <row r="417" spans="13:13" x14ac:dyDescent="0.25">
      <c r="M417" s="31"/>
    </row>
    <row r="418" spans="13:13" x14ac:dyDescent="0.25">
      <c r="M418" s="31"/>
    </row>
    <row r="419" spans="13:13" x14ac:dyDescent="0.25">
      <c r="M419" s="31"/>
    </row>
    <row r="420" spans="13:13" x14ac:dyDescent="0.25">
      <c r="M420" s="31"/>
    </row>
    <row r="421" spans="13:13" x14ac:dyDescent="0.25">
      <c r="M421" s="31"/>
    </row>
    <row r="422" spans="13:13" x14ac:dyDescent="0.25">
      <c r="M422" s="31"/>
    </row>
    <row r="423" spans="13:13" x14ac:dyDescent="0.25">
      <c r="M423" s="31"/>
    </row>
    <row r="424" spans="13:13" x14ac:dyDescent="0.25">
      <c r="M424" s="31"/>
    </row>
    <row r="425" spans="13:13" x14ac:dyDescent="0.25">
      <c r="M425" s="31"/>
    </row>
    <row r="426" spans="13:13" x14ac:dyDescent="0.25">
      <c r="M426" s="31"/>
    </row>
    <row r="427" spans="13:13" x14ac:dyDescent="0.25">
      <c r="M427" s="31"/>
    </row>
    <row r="428" spans="13:13" x14ac:dyDescent="0.25">
      <c r="M428" s="31"/>
    </row>
    <row r="429" spans="13:13" x14ac:dyDescent="0.25">
      <c r="M429" s="31"/>
    </row>
    <row r="430" spans="13:13" x14ac:dyDescent="0.25">
      <c r="M430" s="31"/>
    </row>
    <row r="431" spans="13:13" x14ac:dyDescent="0.25">
      <c r="M431" s="31"/>
    </row>
    <row r="432" spans="13:13" x14ac:dyDescent="0.25">
      <c r="M432" s="31"/>
    </row>
    <row r="433" spans="13:13" x14ac:dyDescent="0.25">
      <c r="M433" s="31"/>
    </row>
    <row r="434" spans="13:13" x14ac:dyDescent="0.25">
      <c r="M434" s="31"/>
    </row>
    <row r="435" spans="13:13" x14ac:dyDescent="0.25">
      <c r="M435" s="31"/>
    </row>
    <row r="436" spans="13:13" x14ac:dyDescent="0.25">
      <c r="M436" s="31"/>
    </row>
    <row r="437" spans="13:13" x14ac:dyDescent="0.25">
      <c r="M437" s="31"/>
    </row>
    <row r="438" spans="13:13" x14ac:dyDescent="0.25">
      <c r="M438" s="31"/>
    </row>
    <row r="439" spans="13:13" x14ac:dyDescent="0.25">
      <c r="M439" s="31"/>
    </row>
    <row r="440" spans="13:13" x14ac:dyDescent="0.25">
      <c r="M440" s="31"/>
    </row>
    <row r="441" spans="13:13" x14ac:dyDescent="0.25">
      <c r="M441" s="31"/>
    </row>
    <row r="442" spans="13:13" x14ac:dyDescent="0.25">
      <c r="M442" s="31"/>
    </row>
    <row r="443" spans="13:13" x14ac:dyDescent="0.25">
      <c r="M443" s="31"/>
    </row>
    <row r="444" spans="13:13" x14ac:dyDescent="0.25">
      <c r="M444" s="31"/>
    </row>
    <row r="445" spans="13:13" x14ac:dyDescent="0.25">
      <c r="M445" s="31"/>
    </row>
    <row r="446" spans="13:13" x14ac:dyDescent="0.25">
      <c r="M446" s="31"/>
    </row>
    <row r="447" spans="13:13" x14ac:dyDescent="0.25">
      <c r="M447" s="31"/>
    </row>
    <row r="448" spans="13:13" x14ac:dyDescent="0.25">
      <c r="M448" s="31"/>
    </row>
    <row r="449" spans="13:13" x14ac:dyDescent="0.25">
      <c r="M449" s="31"/>
    </row>
    <row r="450" spans="13:13" x14ac:dyDescent="0.25">
      <c r="M450" s="31"/>
    </row>
    <row r="451" spans="13:13" x14ac:dyDescent="0.25">
      <c r="M451" s="31"/>
    </row>
    <row r="452" spans="13:13" x14ac:dyDescent="0.25">
      <c r="M452" s="31"/>
    </row>
    <row r="453" spans="13:13" x14ac:dyDescent="0.25">
      <c r="M453" s="31"/>
    </row>
    <row r="454" spans="13:13" x14ac:dyDescent="0.25">
      <c r="M454" s="31"/>
    </row>
    <row r="455" spans="13:13" x14ac:dyDescent="0.25">
      <c r="M455" s="31"/>
    </row>
    <row r="456" spans="13:13" x14ac:dyDescent="0.25">
      <c r="M456" s="31"/>
    </row>
    <row r="457" spans="13:13" x14ac:dyDescent="0.25">
      <c r="M457" s="31"/>
    </row>
    <row r="458" spans="13:13" x14ac:dyDescent="0.25">
      <c r="M458" s="31"/>
    </row>
    <row r="459" spans="13:13" x14ac:dyDescent="0.25">
      <c r="M459" s="31"/>
    </row>
    <row r="460" spans="13:13" x14ac:dyDescent="0.25">
      <c r="M460" s="31"/>
    </row>
    <row r="461" spans="13:13" x14ac:dyDescent="0.25">
      <c r="M461" s="31"/>
    </row>
    <row r="462" spans="13:13" x14ac:dyDescent="0.25">
      <c r="M462" s="31"/>
    </row>
    <row r="463" spans="13:13" x14ac:dyDescent="0.25">
      <c r="M463" s="31"/>
    </row>
    <row r="464" spans="13:13" x14ac:dyDescent="0.25">
      <c r="M464" s="31"/>
    </row>
    <row r="465" spans="13:13" x14ac:dyDescent="0.25">
      <c r="M465" s="31"/>
    </row>
    <row r="466" spans="13:13" x14ac:dyDescent="0.25">
      <c r="M466" s="31"/>
    </row>
    <row r="467" spans="13:13" x14ac:dyDescent="0.25">
      <c r="M467" s="31"/>
    </row>
    <row r="468" spans="13:13" x14ac:dyDescent="0.25">
      <c r="M468" s="31"/>
    </row>
    <row r="469" spans="13:13" x14ac:dyDescent="0.25">
      <c r="M469" s="31"/>
    </row>
    <row r="470" spans="13:13" x14ac:dyDescent="0.25">
      <c r="M470" s="31"/>
    </row>
    <row r="471" spans="13:13" x14ac:dyDescent="0.25">
      <c r="M471" s="31"/>
    </row>
    <row r="472" spans="13:13" x14ac:dyDescent="0.25">
      <c r="M472" s="31"/>
    </row>
    <row r="473" spans="13:13" x14ac:dyDescent="0.25">
      <c r="M473" s="31"/>
    </row>
    <row r="474" spans="13:13" x14ac:dyDescent="0.25">
      <c r="M474" s="31"/>
    </row>
    <row r="475" spans="13:13" x14ac:dyDescent="0.25">
      <c r="M475" s="31"/>
    </row>
    <row r="476" spans="13:13" x14ac:dyDescent="0.25">
      <c r="M476" s="31"/>
    </row>
    <row r="477" spans="13:13" x14ac:dyDescent="0.25">
      <c r="M477" s="31"/>
    </row>
    <row r="478" spans="13:13" x14ac:dyDescent="0.25">
      <c r="M478" s="31"/>
    </row>
    <row r="479" spans="13:13" x14ac:dyDescent="0.25">
      <c r="M479" s="31"/>
    </row>
    <row r="480" spans="13:13" x14ac:dyDescent="0.25">
      <c r="M480" s="31"/>
    </row>
    <row r="481" spans="13:13" x14ac:dyDescent="0.25">
      <c r="M481" s="31"/>
    </row>
    <row r="482" spans="13:13" x14ac:dyDescent="0.25">
      <c r="M482" s="31"/>
    </row>
    <row r="483" spans="13:13" x14ac:dyDescent="0.25">
      <c r="M483" s="31"/>
    </row>
    <row r="484" spans="13:13" x14ac:dyDescent="0.25">
      <c r="M484" s="31"/>
    </row>
    <row r="485" spans="13:13" x14ac:dyDescent="0.25">
      <c r="M485" s="31"/>
    </row>
    <row r="486" spans="13:13" x14ac:dyDescent="0.25">
      <c r="M486" s="31"/>
    </row>
    <row r="487" spans="13:13" x14ac:dyDescent="0.25">
      <c r="M487" s="31"/>
    </row>
    <row r="488" spans="13:13" x14ac:dyDescent="0.25">
      <c r="M488" s="31"/>
    </row>
    <row r="489" spans="13:13" x14ac:dyDescent="0.25">
      <c r="M489" s="31"/>
    </row>
    <row r="490" spans="13:13" x14ac:dyDescent="0.25">
      <c r="M490" s="31"/>
    </row>
    <row r="491" spans="13:13" x14ac:dyDescent="0.25">
      <c r="M491" s="31"/>
    </row>
    <row r="492" spans="13:13" x14ac:dyDescent="0.25">
      <c r="M492" s="31"/>
    </row>
  </sheetData>
  <sheetProtection algorithmName="SHA-512" hashValue="uSBYy+hucx5TXQ+bAHUKdfKPnSD4lHBwRrpfe/28uFn8UJtAqycuCmrVuIasT7keCjjWz+mLXD3lz6liprpU2g==" saltValue="2ivpDI4YAO6ZS0ac2xSNGQ==" spinCount="100000" sheet="1" objects="1" scenarios="1" selectLockedCells="1"/>
  <mergeCells count="85">
    <mergeCell ref="E95:K95"/>
    <mergeCell ref="B19:H19"/>
    <mergeCell ref="E10:H10"/>
    <mergeCell ref="J9:M9"/>
    <mergeCell ref="J10:M10"/>
    <mergeCell ref="J11:M11"/>
    <mergeCell ref="J12:M12"/>
    <mergeCell ref="E18:H18"/>
    <mergeCell ref="N31:P31"/>
    <mergeCell ref="N32:P32"/>
    <mergeCell ref="N33:P33"/>
    <mergeCell ref="G3:K3"/>
    <mergeCell ref="G4:K4"/>
    <mergeCell ref="E9:H9"/>
    <mergeCell ref="J8:L8"/>
    <mergeCell ref="N27:P27"/>
    <mergeCell ref="N28:P28"/>
    <mergeCell ref="N29:P29"/>
    <mergeCell ref="N30:P30"/>
    <mergeCell ref="N22:P22"/>
    <mergeCell ref="N23:P23"/>
    <mergeCell ref="N24:P24"/>
    <mergeCell ref="N25:P25"/>
    <mergeCell ref="N26:P26"/>
    <mergeCell ref="N34:P34"/>
    <mergeCell ref="N35:P35"/>
    <mergeCell ref="N36:P36"/>
    <mergeCell ref="N37:P37"/>
    <mergeCell ref="N38:P38"/>
    <mergeCell ref="N39:P39"/>
    <mergeCell ref="N40:P40"/>
    <mergeCell ref="N41:P41"/>
    <mergeCell ref="N42:P42"/>
    <mergeCell ref="N43:P43"/>
    <mergeCell ref="N44:P44"/>
    <mergeCell ref="N45:P45"/>
    <mergeCell ref="N46:P46"/>
    <mergeCell ref="N47:P47"/>
    <mergeCell ref="N48:P48"/>
    <mergeCell ref="N49:P49"/>
    <mergeCell ref="N50:P50"/>
    <mergeCell ref="N51:P51"/>
    <mergeCell ref="N52:P52"/>
    <mergeCell ref="N53:P53"/>
    <mergeCell ref="N54:P54"/>
    <mergeCell ref="N55:P55"/>
    <mergeCell ref="N56:P56"/>
    <mergeCell ref="N57:P57"/>
    <mergeCell ref="N58:P58"/>
    <mergeCell ref="N59:P59"/>
    <mergeCell ref="N60:P60"/>
    <mergeCell ref="N61:P61"/>
    <mergeCell ref="N62:P62"/>
    <mergeCell ref="N63:P63"/>
    <mergeCell ref="N64:P64"/>
    <mergeCell ref="N65:P65"/>
    <mergeCell ref="N66:P66"/>
    <mergeCell ref="N67:P67"/>
    <mergeCell ref="N68:P68"/>
    <mergeCell ref="N69:P69"/>
    <mergeCell ref="N70:P70"/>
    <mergeCell ref="N71:P71"/>
    <mergeCell ref="N72:P72"/>
    <mergeCell ref="N73:P73"/>
    <mergeCell ref="N74:P74"/>
    <mergeCell ref="N75:P75"/>
    <mergeCell ref="N76:P76"/>
    <mergeCell ref="N77:P77"/>
    <mergeCell ref="N78:P78"/>
    <mergeCell ref="N89:P89"/>
    <mergeCell ref="N90:P90"/>
    <mergeCell ref="N91:P91"/>
    <mergeCell ref="N92:P92"/>
    <mergeCell ref="N20:P20"/>
    <mergeCell ref="N84:P84"/>
    <mergeCell ref="N85:P85"/>
    <mergeCell ref="N86:P86"/>
    <mergeCell ref="N87:P87"/>
    <mergeCell ref="N88:P88"/>
    <mergeCell ref="N79:P79"/>
    <mergeCell ref="N80:P80"/>
    <mergeCell ref="N81:P81"/>
    <mergeCell ref="N82:P82"/>
    <mergeCell ref="N83:P83"/>
    <mergeCell ref="N21:P21"/>
  </mergeCells>
  <phoneticPr fontId="8" type="noConversion"/>
  <conditionalFormatting sqref="C21:C92">
    <cfRule type="expression" dxfId="47" priority="158">
      <formula>$C21&lt;&gt;""</formula>
    </cfRule>
    <cfRule type="cellIs" dxfId="46" priority="191" operator="equal">
      <formula>"See Notes"</formula>
    </cfRule>
  </conditionalFormatting>
  <conditionalFormatting sqref="D32:F92">
    <cfRule type="expression" dxfId="45" priority="149">
      <formula>OR($F32="AR",$F32="KS",$F32="OK",$F32="NE")</formula>
    </cfRule>
  </conditionalFormatting>
  <conditionalFormatting sqref="L21:L92 C21:J92">
    <cfRule type="expression" dxfId="44" priority="144">
      <formula>AND($C21="",$D21="",$E21="",$F21="",$G21="",$H21="",$I21="",$J21="")</formula>
    </cfRule>
  </conditionalFormatting>
  <conditionalFormatting sqref="H21:H92">
    <cfRule type="expression" dxfId="43" priority="189">
      <formula>$H21&lt;&gt;""</formula>
    </cfRule>
  </conditionalFormatting>
  <conditionalFormatting sqref="I21">
    <cfRule type="expression" dxfId="42" priority="155">
      <formula>$I21&lt;&gt;""</formula>
    </cfRule>
  </conditionalFormatting>
  <conditionalFormatting sqref="J32:J92">
    <cfRule type="expression" dxfId="41" priority="150">
      <formula>$J32&lt;&gt;""</formula>
    </cfRule>
  </conditionalFormatting>
  <conditionalFormatting sqref="D32:D92">
    <cfRule type="expression" dxfId="40" priority="156">
      <formula>$D32&lt;&gt;""</formula>
    </cfRule>
  </conditionalFormatting>
  <conditionalFormatting sqref="E32:E92">
    <cfRule type="expression" dxfId="39" priority="154">
      <formula>$E32&lt;&gt;""</formula>
    </cfRule>
  </conditionalFormatting>
  <conditionalFormatting sqref="F32:F92">
    <cfRule type="expression" dxfId="38" priority="152">
      <formula>$F32&lt;&gt;""</formula>
    </cfRule>
  </conditionalFormatting>
  <conditionalFormatting sqref="G32:G92">
    <cfRule type="expression" dxfId="37" priority="148">
      <formula>$G32&lt;&gt;""</formula>
    </cfRule>
  </conditionalFormatting>
  <conditionalFormatting sqref="H21:H92">
    <cfRule type="expression" dxfId="36" priority="146">
      <formula>$H21&lt;&gt;""</formula>
    </cfRule>
  </conditionalFormatting>
  <conditionalFormatting sqref="I21:I92">
    <cfRule type="expression" dxfId="35" priority="145">
      <formula>$I21&lt;&gt;""</formula>
    </cfRule>
  </conditionalFormatting>
  <conditionalFormatting sqref="E10">
    <cfRule type="expression" dxfId="34" priority="101">
      <formula>$E$10=""</formula>
    </cfRule>
    <cfRule type="expression" dxfId="33" priority="141">
      <formula>$E$10&lt;&gt;""</formula>
    </cfRule>
  </conditionalFormatting>
  <conditionalFormatting sqref="E9">
    <cfRule type="expression" dxfId="32" priority="102">
      <formula>$E$9=""</formula>
    </cfRule>
    <cfRule type="expression" dxfId="31" priority="135">
      <formula>$E$9&lt;&gt;""</formula>
    </cfRule>
  </conditionalFormatting>
  <conditionalFormatting sqref="E22:E92 E21:F31">
    <cfRule type="expression" dxfId="30" priority="127">
      <formula>OR($F21="AR",$F21="KS",$F21="OK",$F21="NE")</formula>
    </cfRule>
  </conditionalFormatting>
  <conditionalFormatting sqref="D21:G92">
    <cfRule type="expression" dxfId="29" priority="125">
      <formula>AND($C21="",$D21="",$E21="",$F21="",$G21="",$H21="",$I21="",$J21="")</formula>
    </cfRule>
  </conditionalFormatting>
  <conditionalFormatting sqref="D21:D36">
    <cfRule type="expression" dxfId="28" priority="131">
      <formula>$D21&lt;&gt;""</formula>
    </cfRule>
  </conditionalFormatting>
  <conditionalFormatting sqref="E21:E92">
    <cfRule type="expression" dxfId="27" priority="132">
      <formula>$E21&lt;&gt;""</formula>
    </cfRule>
  </conditionalFormatting>
  <conditionalFormatting sqref="F21:F24">
    <cfRule type="expression" dxfId="26" priority="134">
      <formula>$F21&lt;&gt;""</formula>
    </cfRule>
  </conditionalFormatting>
  <conditionalFormatting sqref="D21:D36">
    <cfRule type="expression" dxfId="25" priority="130">
      <formula>$D21&lt;&gt;""</formula>
    </cfRule>
  </conditionalFormatting>
  <conditionalFormatting sqref="E21:E92">
    <cfRule type="expression" dxfId="24" priority="129">
      <formula>$E21&lt;&gt;""</formula>
    </cfRule>
  </conditionalFormatting>
  <conditionalFormatting sqref="F21:F31">
    <cfRule type="expression" dxfId="23" priority="128">
      <formula>$F21&lt;&gt;""</formula>
    </cfRule>
  </conditionalFormatting>
  <conditionalFormatting sqref="G21:G92">
    <cfRule type="expression" dxfId="22" priority="126">
      <formula>$G21&lt;&gt;""</formula>
    </cfRule>
  </conditionalFormatting>
  <conditionalFormatting sqref="J21:J39">
    <cfRule type="expression" dxfId="21" priority="123">
      <formula>AND($C21="",$D21="",$E21="",$F21="",$G21="",$H21="",$I21="",$J21="")</formula>
    </cfRule>
  </conditionalFormatting>
  <conditionalFormatting sqref="J21:J39">
    <cfRule type="expression" dxfId="20" priority="124">
      <formula>$J21&lt;&gt;""</formula>
    </cfRule>
  </conditionalFormatting>
  <conditionalFormatting sqref="E13">
    <cfRule type="expression" dxfId="19" priority="106">
      <formula>$E$13&lt;&gt;""</formula>
    </cfRule>
    <cfRule type="expression" dxfId="18" priority="110">
      <formula>$E$13&lt;&gt;""</formula>
    </cfRule>
  </conditionalFormatting>
  <conditionalFormatting sqref="E14">
    <cfRule type="expression" dxfId="17" priority="105">
      <formula>$E$14&lt;&gt;""</formula>
    </cfRule>
  </conditionalFormatting>
  <conditionalFormatting sqref="E15">
    <cfRule type="expression" dxfId="16" priority="104">
      <formula>$E$15&lt;&gt;""</formula>
    </cfRule>
  </conditionalFormatting>
  <conditionalFormatting sqref="E16">
    <cfRule type="expression" dxfId="15" priority="103">
      <formula>$E$16&lt;&gt;""</formula>
    </cfRule>
  </conditionalFormatting>
  <conditionalFormatting sqref="E21:G92">
    <cfRule type="expression" dxfId="14" priority="147">
      <formula>COUNTIF(#REF!,$G21)</formula>
    </cfRule>
  </conditionalFormatting>
  <conditionalFormatting sqref="F21:G92">
    <cfRule type="expression" dxfId="13" priority="112">
      <formula>COUNTIF(#REF!,$G21)</formula>
    </cfRule>
  </conditionalFormatting>
  <conditionalFormatting sqref="L21:L92">
    <cfRule type="expression" dxfId="12" priority="9">
      <formula>$L21&lt;&gt;""</formula>
    </cfRule>
    <cfRule type="expression" dxfId="11" priority="24">
      <formula>AND($K21&lt;&gt;"",#REF!&lt;&gt;"")</formula>
    </cfRule>
    <cfRule type="expression" dxfId="10" priority="25" stopIfTrue="1">
      <formula>$K21="Yes"</formula>
    </cfRule>
  </conditionalFormatting>
  <conditionalFormatting sqref="L21:L92">
    <cfRule type="expression" dxfId="9" priority="28">
      <formula>OR($K21="No",$K21="N/A")</formula>
    </cfRule>
  </conditionalFormatting>
  <conditionalFormatting sqref="K21:K92">
    <cfRule type="expression" dxfId="8" priority="858">
      <formula>$K21&lt;&gt;$J21</formula>
    </cfRule>
  </conditionalFormatting>
  <conditionalFormatting sqref="M21:M92">
    <cfRule type="expression" dxfId="7" priority="15">
      <formula>AND($C21="",$D21="",$E21="",$F21="",$G21="",$H21="",$I21="",$J21="")</formula>
    </cfRule>
  </conditionalFormatting>
  <conditionalFormatting sqref="M21:M92">
    <cfRule type="expression" dxfId="6" priority="8">
      <formula>$M21&lt;&gt;""</formula>
    </cfRule>
    <cfRule type="expression" dxfId="5" priority="12">
      <formula>AND($K21&lt;&gt;"",#REF!&lt;&gt;"")</formula>
    </cfRule>
    <cfRule type="expression" dxfId="4" priority="13" stopIfTrue="1">
      <formula>$K21="Yes"</formula>
    </cfRule>
  </conditionalFormatting>
  <conditionalFormatting sqref="M21:M92">
    <cfRule type="expression" dxfId="3" priority="14">
      <formula>OR($K21="No",$K21="N/A")</formula>
    </cfRule>
  </conditionalFormatting>
  <conditionalFormatting sqref="N21:P92">
    <cfRule type="expression" dxfId="2" priority="2">
      <formula>$N21&lt;&gt;""</formula>
    </cfRule>
    <cfRule type="expression" dxfId="1" priority="3">
      <formula>$M21="Yes"</formula>
    </cfRule>
  </conditionalFormatting>
  <conditionalFormatting sqref="E18:H18">
    <cfRule type="expression" dxfId="0" priority="1">
      <formula>OR($F21:$F92="AR",$F21:$F92="KS",$F21:F92="OK",$F21:$F92="NE")</formula>
    </cfRule>
  </conditionalFormatting>
  <dataValidations count="9">
    <dataValidation type="list" allowBlank="1" showInputMessage="1" sqref="E13:E14" xr:uid="{00000000-0002-0000-0800-000002000000}">
      <formula1>"$1K/$3K, $1.5K/$5K, $2.5K/$10K, $5K/$15K, $10K/$25K"</formula1>
    </dataValidation>
    <dataValidation type="list" allowBlank="1" showInputMessage="1" sqref="I21:I92" xr:uid="{8A7BEC0F-FC7B-409C-A27C-7AC084CB27C6}">
      <formula1>"N/A, Used Vehicles Only, Multiple, Other(s), Acura, Audi, BMW, Buick, Cadillac, Chevrolet, CDJR, Ford, GMC, Honda, Hyundai, Infiniti, Jaguar, Kia, Land Rover, Lexus, Lincoln, Mercedes-Benz, Mazda, Mitsubishi, Nissan, Porsche, Subaru, Tesla, Toyota, VW"</formula1>
    </dataValidation>
    <dataValidation type="list" allowBlank="1" showInputMessage="1" showErrorMessage="1" sqref="F21:F92" xr:uid="{37BFC356-8CF0-48C3-91BE-5E279437DDBC}">
      <formula1>"AK,AL,AR,AZ,CA,CO,CT,DC,DE,FL,GA,HI,IA,ID,IL,IN,KS,KY,LA,MA,MD,ME,MI,MN,MO,MS,MT,NC,ND,NE,NH,NJ,NM,NV,NY,OH,OK,OR,PA,RI,SC,SD,TN,TX,UT,VA,VT,WA,WI,WV,WY"</formula1>
    </dataValidation>
    <dataValidation type="list" allowBlank="1" showInputMessage="1" showErrorMessage="1" sqref="C21:C92" xr:uid="{07349B5E-BEF8-4B36-A36F-B8F2CD9AFFDB}">
      <formula1>"Yes, No, See Notes"</formula1>
    </dataValidation>
    <dataValidation type="list" allowBlank="1" showInputMessage="1" sqref="E16" xr:uid="{B7E83E4D-5371-4378-8671-A3B1C944BE18}">
      <formula1>"$250K,$200K,$150K,$100K,$75K (not typical)"</formula1>
    </dataValidation>
    <dataValidation type="list" allowBlank="1" showInputMessage="1" sqref="E15" xr:uid="{4AD2CF1E-CFCF-46C9-80B2-B54C76737EB3}">
      <formula1>"$250k, $100k, Exclude"</formula1>
    </dataValidation>
    <dataValidation type="list" allowBlank="1" showInputMessage="1" sqref="M21:M92" xr:uid="{5F768EA1-489C-4589-829B-2A6D25861797}">
      <formula1>"Yes, No"</formula1>
    </dataValidation>
    <dataValidation type="list" showInputMessage="1" sqref="L21:L92" xr:uid="{19052D5D-DB78-4895-B498-10A3A5699A07}">
      <formula1>$R$13:$R$18</formula1>
    </dataValidation>
    <dataValidation type="list" allowBlank="1" showInputMessage="1" sqref="H21:H92" xr:uid="{277B4042-4A02-4DB3-8B82-3E2EAEF3DE8C}">
      <formula1>"Autos/Trucks/SUVs, Storage Lot, Vehicle Service, Residence, Motorcycles, RVs, Commercial Trucks, Non-RV trailers, Ag Equip, Powersports, Watercraft, Parking Garage, Various"</formula1>
    </dataValidation>
  </dataValidations>
  <hyperlinks>
    <hyperlink ref="B19" r:id="rId1" display="Verify Each Address is Valid Using the Following Link to The United States Postal Service Address Verification Site." xr:uid="{597F7ECA-AB6B-4C5A-9944-00CEFB4505EB}"/>
  </hyperlinks>
  <printOptions horizontalCentered="1"/>
  <pageMargins left="0.25" right="0.25" top="0.75" bottom="0.5" header="0.25" footer="0.25"/>
  <pageSetup scale="70" fitToHeight="0" orientation="landscape" r:id="rId2"/>
  <headerFooter>
    <oddFooter>&amp;C&amp;P of &amp;N</oddFooter>
  </headerFooter>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ED2E3-B15B-4515-B864-953F50D38258}">
  <sheetPr>
    <pageSetUpPr fitToPage="1"/>
  </sheetPr>
  <dimension ref="A1:EK47"/>
  <sheetViews>
    <sheetView showGridLines="0" workbookViewId="0">
      <selection activeCell="E12" sqref="E12:CC12"/>
    </sheetView>
  </sheetViews>
  <sheetFormatPr defaultRowHeight="15" x14ac:dyDescent="0.25"/>
  <cols>
    <col min="1" max="84" width="1.7109375" customWidth="1"/>
  </cols>
  <sheetData>
    <row r="1" spans="1:141" x14ac:dyDescent="0.25">
      <c r="A1" s="275"/>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25"/>
    </row>
    <row r="2" spans="1:141" x14ac:dyDescent="0.25">
      <c r="A2" s="276"/>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P2" s="199"/>
      <c r="AQ2" s="199"/>
      <c r="AR2" s="199"/>
      <c r="AS2" s="199"/>
      <c r="AT2" s="199"/>
      <c r="AU2" s="199"/>
      <c r="AV2" s="199"/>
      <c r="AW2" s="199"/>
      <c r="AX2" s="199"/>
      <c r="AY2" s="199"/>
      <c r="AZ2" s="199"/>
      <c r="BA2" s="199"/>
      <c r="BB2" s="199"/>
      <c r="BC2" s="199"/>
      <c r="BD2" s="199"/>
      <c r="BE2" s="199"/>
      <c r="BF2" s="199"/>
      <c r="BG2" s="199"/>
      <c r="BH2" s="199"/>
      <c r="BI2" s="199"/>
      <c r="BJ2" s="199"/>
      <c r="BK2" s="199"/>
      <c r="BL2" s="199"/>
      <c r="BM2" s="199"/>
      <c r="BN2" s="199"/>
      <c r="BO2" s="199"/>
      <c r="BP2" s="199"/>
      <c r="BQ2" s="199"/>
      <c r="BR2" s="199"/>
      <c r="BS2" s="199"/>
      <c r="BT2" s="199"/>
      <c r="BU2" s="199"/>
      <c r="BV2" s="199"/>
      <c r="BW2" s="199"/>
      <c r="BX2" s="199"/>
      <c r="BY2" s="199"/>
      <c r="BZ2" s="199"/>
      <c r="CA2" s="199"/>
      <c r="CB2" s="199"/>
      <c r="CC2" s="199"/>
      <c r="CD2" s="199"/>
      <c r="CE2" s="199"/>
      <c r="CF2" s="195"/>
    </row>
    <row r="3" spans="1:141" x14ac:dyDescent="0.25">
      <c r="A3" s="276"/>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c r="AW3" s="199"/>
      <c r="AX3" s="199"/>
      <c r="AY3" s="199"/>
      <c r="AZ3" s="199"/>
      <c r="BA3" s="199"/>
      <c r="BB3" s="199"/>
      <c r="BC3" s="199"/>
      <c r="BD3" s="199"/>
      <c r="BE3" s="199"/>
      <c r="BF3" s="199"/>
      <c r="BG3" s="199"/>
      <c r="BH3" s="199"/>
      <c r="BI3" s="199"/>
      <c r="BJ3" s="199"/>
      <c r="BK3" s="199"/>
      <c r="BL3" s="199"/>
      <c r="BM3" s="199"/>
      <c r="BN3" s="199"/>
      <c r="BO3" s="199"/>
      <c r="BP3" s="199"/>
      <c r="BQ3" s="199"/>
      <c r="BR3" s="199"/>
      <c r="BS3" s="199"/>
      <c r="BT3" s="199"/>
      <c r="BU3" s="199"/>
      <c r="BV3" s="199"/>
      <c r="BW3" s="199"/>
      <c r="BX3" s="199"/>
      <c r="BY3" s="199"/>
      <c r="BZ3" s="199"/>
      <c r="CA3" s="199"/>
      <c r="CB3" s="199"/>
      <c r="CC3" s="199"/>
      <c r="CD3" s="199"/>
      <c r="CE3" s="199"/>
      <c r="CF3" s="195"/>
    </row>
    <row r="4" spans="1:141" hidden="1" x14ac:dyDescent="0.25">
      <c r="A4" s="276"/>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c r="AP4" s="199"/>
      <c r="AQ4" s="199"/>
      <c r="AR4" s="199"/>
      <c r="AS4" s="199"/>
      <c r="AT4" s="199"/>
      <c r="AU4" s="199"/>
      <c r="AV4" s="199"/>
      <c r="AW4" s="199"/>
      <c r="AX4" s="199"/>
      <c r="AY4" s="199"/>
      <c r="AZ4" s="199"/>
      <c r="BA4" s="199"/>
      <c r="BB4" s="199"/>
      <c r="BC4" s="199"/>
      <c r="BD4" s="199"/>
      <c r="BE4" s="199"/>
      <c r="BF4" s="199"/>
      <c r="BG4" s="199"/>
      <c r="BH4" s="199"/>
      <c r="BI4" s="199"/>
      <c r="BJ4" s="199"/>
      <c r="BK4" s="199"/>
      <c r="BL4" s="199"/>
      <c r="BM4" s="199"/>
      <c r="BN4" s="199"/>
      <c r="BO4" s="199"/>
      <c r="BP4" s="199"/>
      <c r="BQ4" s="199"/>
      <c r="BR4" s="199"/>
      <c r="BS4" s="199"/>
      <c r="BT4" s="199"/>
      <c r="BU4" s="199"/>
      <c r="BV4" s="199"/>
      <c r="BW4" s="199"/>
      <c r="BX4" s="199"/>
      <c r="BY4" s="199"/>
      <c r="BZ4" s="199"/>
      <c r="CA4" s="199"/>
      <c r="CB4" s="199"/>
      <c r="CC4" s="199"/>
      <c r="CD4" s="199"/>
      <c r="CE4" s="199"/>
      <c r="CF4" s="195"/>
    </row>
    <row r="5" spans="1:141" x14ac:dyDescent="0.25">
      <c r="A5" s="276"/>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199"/>
      <c r="AY5" s="199"/>
      <c r="AZ5" s="199"/>
      <c r="BA5" s="199"/>
      <c r="BB5" s="199"/>
      <c r="BC5" s="199"/>
      <c r="BD5" s="199"/>
      <c r="BE5" s="199"/>
      <c r="BF5" s="199"/>
      <c r="BG5" s="199"/>
      <c r="BH5" s="199"/>
      <c r="BI5" s="199"/>
      <c r="BJ5" s="199"/>
      <c r="BK5" s="199"/>
      <c r="BL5" s="199"/>
      <c r="BM5" s="199"/>
      <c r="BN5" s="199"/>
      <c r="BO5" s="199"/>
      <c r="BP5" s="199"/>
      <c r="BQ5" s="199"/>
      <c r="BR5" s="199"/>
      <c r="BS5" s="199"/>
      <c r="BT5" s="199"/>
      <c r="BU5" s="199"/>
      <c r="BV5" s="199"/>
      <c r="BW5" s="199"/>
      <c r="BX5" s="199"/>
      <c r="BY5" s="199"/>
      <c r="BZ5" s="199"/>
      <c r="CA5" s="199"/>
      <c r="CB5" s="199"/>
      <c r="CC5" s="199"/>
      <c r="CD5" s="199"/>
      <c r="CE5" s="199"/>
      <c r="CF5" s="195"/>
    </row>
    <row r="6" spans="1:141" x14ac:dyDescent="0.25">
      <c r="A6" s="276"/>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c r="AV6" s="199"/>
      <c r="AW6" s="199"/>
      <c r="AX6" s="199"/>
      <c r="AY6" s="199"/>
      <c r="AZ6" s="199"/>
      <c r="BA6" s="199"/>
      <c r="BB6" s="199"/>
      <c r="BC6" s="199"/>
      <c r="BD6" s="199"/>
      <c r="BE6" s="199"/>
      <c r="BF6" s="199"/>
      <c r="BG6" s="199"/>
      <c r="BH6" s="199"/>
      <c r="BI6" s="199"/>
      <c r="BJ6" s="199"/>
      <c r="BK6" s="199"/>
      <c r="BL6" s="199"/>
      <c r="BM6" s="199"/>
      <c r="BN6" s="199"/>
      <c r="BO6" s="199"/>
      <c r="BP6" s="199"/>
      <c r="BQ6" s="199"/>
      <c r="BR6" s="199"/>
      <c r="BS6" s="199"/>
      <c r="BT6" s="199"/>
      <c r="BU6" s="199"/>
      <c r="BV6" s="199"/>
      <c r="BW6" s="199"/>
      <c r="BX6" s="199"/>
      <c r="BY6" s="199"/>
      <c r="BZ6" s="199"/>
      <c r="CA6" s="199"/>
      <c r="CB6" s="199"/>
      <c r="CC6" s="199"/>
      <c r="CD6" s="199"/>
      <c r="CE6" s="199"/>
      <c r="CF6" s="195"/>
    </row>
    <row r="7" spans="1:141" ht="15.75" thickBot="1" x14ac:dyDescent="0.3">
      <c r="A7" s="276"/>
      <c r="B7" s="277"/>
      <c r="C7" s="277"/>
      <c r="D7" s="277"/>
      <c r="E7" s="277"/>
      <c r="F7" s="277"/>
      <c r="G7" s="277"/>
      <c r="H7" s="277"/>
      <c r="I7" s="277"/>
      <c r="J7" s="277"/>
      <c r="K7" s="277"/>
      <c r="L7" s="277"/>
      <c r="M7" s="277"/>
      <c r="N7" s="277"/>
      <c r="O7" s="277"/>
      <c r="P7" s="277"/>
      <c r="Q7" s="277"/>
      <c r="R7" s="277"/>
      <c r="S7" s="277"/>
      <c r="T7" s="277"/>
      <c r="U7" s="277"/>
      <c r="V7" s="277"/>
      <c r="W7" s="277"/>
      <c r="X7" s="277"/>
      <c r="Y7" s="277"/>
      <c r="Z7" s="277"/>
      <c r="AA7" s="277"/>
      <c r="AB7" s="277"/>
      <c r="AC7" s="199"/>
      <c r="AD7" s="199"/>
      <c r="AE7" s="199"/>
      <c r="AF7" s="199"/>
      <c r="AG7" s="199"/>
      <c r="AH7" s="199"/>
      <c r="AI7" s="199"/>
      <c r="AJ7" s="199"/>
      <c r="AK7" s="199"/>
      <c r="AL7" s="199"/>
      <c r="AM7" s="199"/>
      <c r="AN7" s="199"/>
      <c r="AO7" s="199"/>
      <c r="AP7" s="199"/>
      <c r="AQ7" s="199"/>
      <c r="AR7" s="199"/>
      <c r="AS7" s="199"/>
      <c r="AT7" s="199"/>
      <c r="AU7" s="199"/>
      <c r="AV7" s="199"/>
      <c r="AW7" s="199"/>
      <c r="AX7" s="199"/>
      <c r="AY7" s="199"/>
      <c r="AZ7" s="199"/>
      <c r="BA7" s="199"/>
      <c r="BB7" s="199"/>
      <c r="BC7" s="199"/>
      <c r="BD7" s="199"/>
      <c r="BE7" s="277"/>
      <c r="BF7" s="277"/>
      <c r="BG7" s="277"/>
      <c r="BH7" s="277"/>
      <c r="BI7" s="277"/>
      <c r="BJ7" s="277"/>
      <c r="BK7" s="277"/>
      <c r="BL7" s="277"/>
      <c r="BM7" s="277"/>
      <c r="BN7" s="277"/>
      <c r="BO7" s="277"/>
      <c r="BP7" s="277"/>
      <c r="BQ7" s="277"/>
      <c r="BR7" s="277"/>
      <c r="BS7" s="277"/>
      <c r="BT7" s="277"/>
      <c r="BU7" s="277"/>
      <c r="BV7" s="277"/>
      <c r="BW7" s="277"/>
      <c r="BX7" s="277"/>
      <c r="BY7" s="277"/>
      <c r="BZ7" s="277"/>
      <c r="CA7" s="277"/>
      <c r="CB7" s="277"/>
      <c r="CC7" s="277"/>
      <c r="CD7" s="277"/>
      <c r="CE7" s="277"/>
      <c r="CF7" s="149"/>
    </row>
    <row r="8" spans="1:141" ht="15.75" thickBot="1" x14ac:dyDescent="0.3">
      <c r="A8" s="276"/>
      <c r="B8" s="199"/>
      <c r="C8" s="199"/>
      <c r="D8" s="199"/>
      <c r="E8" s="199"/>
      <c r="F8" s="199"/>
      <c r="G8" s="199"/>
      <c r="H8" s="199"/>
      <c r="I8" s="199"/>
      <c r="J8" s="199"/>
      <c r="K8" s="199"/>
      <c r="L8" s="199"/>
      <c r="M8" s="199"/>
      <c r="N8" s="199"/>
      <c r="O8" s="199"/>
      <c r="P8" s="199"/>
      <c r="Q8" s="199"/>
      <c r="R8" s="199"/>
      <c r="S8" s="199"/>
      <c r="T8" s="199"/>
      <c r="U8" s="199"/>
      <c r="V8" s="199"/>
      <c r="W8" s="199"/>
      <c r="X8" s="199"/>
      <c r="Y8" s="199"/>
      <c r="Z8" s="199"/>
      <c r="AA8" s="199"/>
      <c r="AB8" s="199"/>
      <c r="AC8" s="545" t="s">
        <v>200</v>
      </c>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7"/>
      <c r="BE8" s="199"/>
      <c r="BF8" s="199"/>
      <c r="BG8" s="199"/>
      <c r="BH8" s="199"/>
      <c r="BI8" s="199"/>
      <c r="BJ8" s="199"/>
      <c r="BK8" s="199"/>
      <c r="BL8" s="199"/>
      <c r="BM8" s="199"/>
      <c r="BN8" s="199"/>
      <c r="BO8" s="199"/>
      <c r="BP8" s="199"/>
      <c r="BQ8" s="199"/>
      <c r="BR8" s="199"/>
      <c r="BS8" s="199"/>
      <c r="BT8" s="199"/>
      <c r="BU8" s="199"/>
      <c r="BV8" s="199"/>
      <c r="BW8" s="199"/>
      <c r="BX8" s="199"/>
      <c r="BY8" s="199"/>
      <c r="BZ8" s="199"/>
      <c r="CA8" s="199"/>
      <c r="CB8" s="199"/>
      <c r="CC8" s="199"/>
      <c r="CD8" s="199"/>
      <c r="CE8" s="199"/>
      <c r="CF8" s="195"/>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row>
    <row r="9" spans="1:141" x14ac:dyDescent="0.25">
      <c r="A9" s="226"/>
      <c r="B9" s="212"/>
      <c r="C9" s="212"/>
      <c r="D9" s="199"/>
      <c r="E9" s="199"/>
      <c r="F9" s="199"/>
      <c r="G9" s="199"/>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199"/>
      <c r="AY9" s="199"/>
      <c r="AZ9" s="199"/>
      <c r="BA9" s="199"/>
      <c r="BB9" s="199"/>
      <c r="BC9" s="199"/>
      <c r="BD9" s="199"/>
      <c r="BE9" s="199"/>
      <c r="BF9" s="199"/>
      <c r="BG9" s="199"/>
      <c r="BH9" s="199"/>
      <c r="BI9" s="199"/>
      <c r="BJ9" s="199"/>
      <c r="BK9" s="199"/>
      <c r="BL9" s="199"/>
      <c r="BM9" s="199"/>
      <c r="BN9" s="199"/>
      <c r="BO9" s="199"/>
      <c r="BP9" s="199"/>
      <c r="BQ9" s="199"/>
      <c r="BR9" s="199"/>
      <c r="BS9" s="199"/>
      <c r="BT9" s="199"/>
      <c r="BU9" s="199"/>
      <c r="BV9" s="199"/>
      <c r="BW9" s="199"/>
      <c r="BX9" s="199"/>
      <c r="BY9" s="199"/>
      <c r="BZ9" s="199"/>
      <c r="CA9" s="199"/>
      <c r="CB9" s="199"/>
      <c r="CC9" s="199"/>
      <c r="CD9" s="199"/>
      <c r="CE9" s="199"/>
      <c r="CF9" s="195"/>
    </row>
    <row r="10" spans="1:141" x14ac:dyDescent="0.25">
      <c r="A10" s="370" t="s">
        <v>201</v>
      </c>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2"/>
      <c r="BS10" s="132"/>
      <c r="BT10" s="101"/>
      <c r="BU10" s="101"/>
      <c r="BV10" s="101" t="s">
        <v>35</v>
      </c>
      <c r="BW10" s="101"/>
      <c r="BX10" s="101"/>
      <c r="BY10" s="101"/>
      <c r="BZ10" s="101"/>
      <c r="CA10" s="101" t="s">
        <v>32</v>
      </c>
      <c r="CB10" s="101"/>
      <c r="CC10" s="133"/>
      <c r="CD10" s="199"/>
      <c r="CE10" s="199"/>
      <c r="CF10" s="195"/>
    </row>
    <row r="11" spans="1:141" x14ac:dyDescent="0.25">
      <c r="A11" s="276"/>
      <c r="B11" s="199"/>
      <c r="C11" s="199"/>
      <c r="D11" s="199"/>
      <c r="E11" s="549" t="s">
        <v>18</v>
      </c>
      <c r="F11" s="550"/>
      <c r="G11" s="550"/>
      <c r="H11" s="550"/>
      <c r="I11" s="550"/>
      <c r="J11" s="550"/>
      <c r="K11" s="550"/>
      <c r="L11" s="550"/>
      <c r="M11" s="550"/>
      <c r="N11" s="550"/>
      <c r="O11" s="550"/>
      <c r="P11" s="550"/>
      <c r="Q11" s="550"/>
      <c r="R11" s="550"/>
      <c r="S11" s="550"/>
      <c r="T11" s="550"/>
      <c r="U11" s="550"/>
      <c r="V11" s="550"/>
      <c r="W11" s="550"/>
      <c r="X11" s="550"/>
      <c r="Y11" s="550"/>
      <c r="Z11" s="550"/>
      <c r="AA11" s="550"/>
      <c r="AB11" s="550"/>
      <c r="AC11" s="550"/>
      <c r="AD11" s="550"/>
      <c r="AE11" s="550"/>
      <c r="AF11" s="550"/>
      <c r="AG11" s="550"/>
      <c r="AH11" s="550"/>
      <c r="AI11" s="550"/>
      <c r="AJ11" s="550"/>
      <c r="AK11" s="550"/>
      <c r="AL11" s="550"/>
      <c r="AM11" s="550"/>
      <c r="AN11" s="550"/>
      <c r="AO11" s="550"/>
      <c r="AP11" s="550"/>
      <c r="AQ11" s="550"/>
      <c r="AR11" s="550"/>
      <c r="AS11" s="550"/>
      <c r="AT11" s="550"/>
      <c r="AU11" s="550"/>
      <c r="AV11" s="550"/>
      <c r="AW11" s="550"/>
      <c r="AX11" s="550"/>
      <c r="AY11" s="550"/>
      <c r="AZ11" s="550"/>
      <c r="BA11" s="550"/>
      <c r="BB11" s="550"/>
      <c r="BC11" s="550"/>
      <c r="BD11" s="550"/>
      <c r="BE11" s="550"/>
      <c r="BF11" s="550"/>
      <c r="BG11" s="550"/>
      <c r="BH11" s="550"/>
      <c r="BI11" s="550"/>
      <c r="BJ11" s="550"/>
      <c r="BK11" s="550"/>
      <c r="BL11" s="550"/>
      <c r="BM11" s="550"/>
      <c r="BN11" s="550"/>
      <c r="BO11" s="550"/>
      <c r="BP11" s="550"/>
      <c r="BQ11" s="550"/>
      <c r="BR11" s="551"/>
      <c r="BS11" s="199"/>
      <c r="BT11" s="199"/>
      <c r="BU11" s="199"/>
      <c r="BV11" s="199"/>
      <c r="BW11" s="199"/>
      <c r="BX11" s="199"/>
      <c r="BY11" s="199"/>
      <c r="BZ11" s="199"/>
      <c r="CA11" s="199"/>
      <c r="CB11" s="199"/>
      <c r="CC11" s="199"/>
      <c r="CD11" s="199"/>
      <c r="CE11" s="199"/>
      <c r="CF11" s="195"/>
    </row>
    <row r="12" spans="1:141" x14ac:dyDescent="0.25">
      <c r="A12" s="276"/>
      <c r="B12" s="199"/>
      <c r="C12" s="199"/>
      <c r="D12" s="199"/>
      <c r="E12" s="548"/>
      <c r="F12" s="543"/>
      <c r="G12" s="543"/>
      <c r="H12" s="543"/>
      <c r="I12" s="543"/>
      <c r="J12" s="543"/>
      <c r="K12" s="543"/>
      <c r="L12" s="543"/>
      <c r="M12" s="543"/>
      <c r="N12" s="543"/>
      <c r="O12" s="543"/>
      <c r="P12" s="543"/>
      <c r="Q12" s="543"/>
      <c r="R12" s="543"/>
      <c r="S12" s="543"/>
      <c r="T12" s="543"/>
      <c r="U12" s="543"/>
      <c r="V12" s="543"/>
      <c r="W12" s="543"/>
      <c r="X12" s="543"/>
      <c r="Y12" s="543"/>
      <c r="Z12" s="543"/>
      <c r="AA12" s="543"/>
      <c r="AB12" s="543"/>
      <c r="AC12" s="543"/>
      <c r="AD12" s="543"/>
      <c r="AE12" s="543"/>
      <c r="AF12" s="543"/>
      <c r="AG12" s="543"/>
      <c r="AH12" s="543"/>
      <c r="AI12" s="543"/>
      <c r="AJ12" s="543"/>
      <c r="AK12" s="543"/>
      <c r="AL12" s="543"/>
      <c r="AM12" s="543"/>
      <c r="AN12" s="543"/>
      <c r="AO12" s="543"/>
      <c r="AP12" s="543"/>
      <c r="AQ12" s="543"/>
      <c r="AR12" s="543"/>
      <c r="AS12" s="543"/>
      <c r="AT12" s="543"/>
      <c r="AU12" s="543"/>
      <c r="AV12" s="543"/>
      <c r="AW12" s="543"/>
      <c r="AX12" s="543"/>
      <c r="AY12" s="543"/>
      <c r="AZ12" s="543"/>
      <c r="BA12" s="543"/>
      <c r="BB12" s="543"/>
      <c r="BC12" s="543"/>
      <c r="BD12" s="543"/>
      <c r="BE12" s="543"/>
      <c r="BF12" s="543"/>
      <c r="BG12" s="543"/>
      <c r="BH12" s="543"/>
      <c r="BI12" s="543"/>
      <c r="BJ12" s="543"/>
      <c r="BK12" s="543"/>
      <c r="BL12" s="543"/>
      <c r="BM12" s="543"/>
      <c r="BN12" s="543"/>
      <c r="BO12" s="543"/>
      <c r="BP12" s="543"/>
      <c r="BQ12" s="543"/>
      <c r="BR12" s="543"/>
      <c r="BS12" s="543"/>
      <c r="BT12" s="543"/>
      <c r="BU12" s="543"/>
      <c r="BV12" s="543"/>
      <c r="BW12" s="543"/>
      <c r="BX12" s="543"/>
      <c r="BY12" s="543"/>
      <c r="BZ12" s="543"/>
      <c r="CA12" s="543"/>
      <c r="CB12" s="543"/>
      <c r="CC12" s="544"/>
      <c r="CD12" s="199"/>
      <c r="CE12" s="199"/>
      <c r="CF12" s="195"/>
    </row>
    <row r="13" spans="1:141" s="4" customFormat="1" x14ac:dyDescent="0.25">
      <c r="A13" s="276"/>
      <c r="B13" s="199"/>
      <c r="C13" s="199"/>
      <c r="D13" s="199"/>
      <c r="E13" s="548"/>
      <c r="F13" s="543"/>
      <c r="G13" s="543"/>
      <c r="H13" s="543"/>
      <c r="I13" s="543"/>
      <c r="J13" s="543"/>
      <c r="K13" s="543"/>
      <c r="L13" s="543"/>
      <c r="M13" s="543"/>
      <c r="N13" s="543"/>
      <c r="O13" s="543"/>
      <c r="P13" s="543"/>
      <c r="Q13" s="543"/>
      <c r="R13" s="543"/>
      <c r="S13" s="543"/>
      <c r="T13" s="543"/>
      <c r="U13" s="543"/>
      <c r="V13" s="543"/>
      <c r="W13" s="543"/>
      <c r="X13" s="543"/>
      <c r="Y13" s="543"/>
      <c r="Z13" s="543"/>
      <c r="AA13" s="543"/>
      <c r="AB13" s="543"/>
      <c r="AC13" s="543"/>
      <c r="AD13" s="543"/>
      <c r="AE13" s="543"/>
      <c r="AF13" s="543"/>
      <c r="AG13" s="543"/>
      <c r="AH13" s="543"/>
      <c r="AI13" s="543"/>
      <c r="AJ13" s="543"/>
      <c r="AK13" s="543"/>
      <c r="AL13" s="543"/>
      <c r="AM13" s="543"/>
      <c r="AN13" s="543"/>
      <c r="AO13" s="543"/>
      <c r="AP13" s="543"/>
      <c r="AQ13" s="543"/>
      <c r="AR13" s="543"/>
      <c r="AS13" s="543"/>
      <c r="AT13" s="543"/>
      <c r="AU13" s="543"/>
      <c r="AV13" s="543"/>
      <c r="AW13" s="543"/>
      <c r="AX13" s="543"/>
      <c r="AY13" s="543"/>
      <c r="AZ13" s="543"/>
      <c r="BA13" s="543"/>
      <c r="BB13" s="543"/>
      <c r="BC13" s="543"/>
      <c r="BD13" s="543"/>
      <c r="BE13" s="543"/>
      <c r="BF13" s="543"/>
      <c r="BG13" s="543"/>
      <c r="BH13" s="543"/>
      <c r="BI13" s="543"/>
      <c r="BJ13" s="543"/>
      <c r="BK13" s="543"/>
      <c r="BL13" s="543"/>
      <c r="BM13" s="543"/>
      <c r="BN13" s="543"/>
      <c r="BO13" s="543"/>
      <c r="BP13" s="543"/>
      <c r="BQ13" s="543"/>
      <c r="BR13" s="543"/>
      <c r="BS13" s="543"/>
      <c r="BT13" s="543"/>
      <c r="BU13" s="543"/>
      <c r="BV13" s="543"/>
      <c r="BW13" s="543"/>
      <c r="BX13" s="543"/>
      <c r="BY13" s="543"/>
      <c r="BZ13" s="543"/>
      <c r="CA13" s="543"/>
      <c r="CB13" s="543"/>
      <c r="CC13" s="544"/>
      <c r="CD13" s="199"/>
      <c r="CE13" s="199"/>
      <c r="CF13" s="195"/>
    </row>
    <row r="14" spans="1:141" s="4" customFormat="1" x14ac:dyDescent="0.25">
      <c r="A14" s="276"/>
      <c r="B14" s="199"/>
      <c r="C14" s="199"/>
      <c r="D14" s="199"/>
      <c r="E14" s="548"/>
      <c r="F14" s="543"/>
      <c r="G14" s="543"/>
      <c r="H14" s="543"/>
      <c r="I14" s="543"/>
      <c r="J14" s="543"/>
      <c r="K14" s="543"/>
      <c r="L14" s="543"/>
      <c r="M14" s="543"/>
      <c r="N14" s="543"/>
      <c r="O14" s="543"/>
      <c r="P14" s="543"/>
      <c r="Q14" s="543"/>
      <c r="R14" s="543"/>
      <c r="S14" s="543"/>
      <c r="T14" s="543"/>
      <c r="U14" s="543"/>
      <c r="V14" s="543"/>
      <c r="W14" s="543"/>
      <c r="X14" s="543"/>
      <c r="Y14" s="543"/>
      <c r="Z14" s="543"/>
      <c r="AA14" s="543"/>
      <c r="AB14" s="543"/>
      <c r="AC14" s="543"/>
      <c r="AD14" s="543"/>
      <c r="AE14" s="543"/>
      <c r="AF14" s="543"/>
      <c r="AG14" s="543"/>
      <c r="AH14" s="543"/>
      <c r="AI14" s="543"/>
      <c r="AJ14" s="543"/>
      <c r="AK14" s="543"/>
      <c r="AL14" s="543"/>
      <c r="AM14" s="543"/>
      <c r="AN14" s="543"/>
      <c r="AO14" s="543"/>
      <c r="AP14" s="543"/>
      <c r="AQ14" s="543"/>
      <c r="AR14" s="543"/>
      <c r="AS14" s="543"/>
      <c r="AT14" s="543"/>
      <c r="AU14" s="543"/>
      <c r="AV14" s="543"/>
      <c r="AW14" s="543"/>
      <c r="AX14" s="543"/>
      <c r="AY14" s="543"/>
      <c r="AZ14" s="543"/>
      <c r="BA14" s="543"/>
      <c r="BB14" s="543"/>
      <c r="BC14" s="543"/>
      <c r="BD14" s="543"/>
      <c r="BE14" s="543"/>
      <c r="BF14" s="543"/>
      <c r="BG14" s="543"/>
      <c r="BH14" s="543"/>
      <c r="BI14" s="543"/>
      <c r="BJ14" s="543"/>
      <c r="BK14" s="543"/>
      <c r="BL14" s="543"/>
      <c r="BM14" s="543"/>
      <c r="BN14" s="543"/>
      <c r="BO14" s="543"/>
      <c r="BP14" s="543"/>
      <c r="BQ14" s="543"/>
      <c r="BR14" s="543"/>
      <c r="BS14" s="543"/>
      <c r="BT14" s="543"/>
      <c r="BU14" s="543"/>
      <c r="BV14" s="543"/>
      <c r="BW14" s="543"/>
      <c r="BX14" s="543"/>
      <c r="BY14" s="543"/>
      <c r="BZ14" s="543"/>
      <c r="CA14" s="543"/>
      <c r="CB14" s="543"/>
      <c r="CC14" s="544"/>
      <c r="CD14" s="199"/>
      <c r="CE14" s="199"/>
      <c r="CF14" s="195"/>
    </row>
    <row r="15" spans="1:141" hidden="1" x14ac:dyDescent="0.25">
      <c r="A15" s="276"/>
      <c r="B15" s="199"/>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199"/>
      <c r="BZ15" s="199"/>
      <c r="CA15" s="199"/>
      <c r="CB15" s="199"/>
      <c r="CC15" s="199"/>
      <c r="CD15" s="199"/>
      <c r="CE15" s="199"/>
      <c r="CF15" s="195"/>
    </row>
    <row r="16" spans="1:141" s="4" customFormat="1" x14ac:dyDescent="0.25">
      <c r="A16" s="370" t="s">
        <v>202</v>
      </c>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2"/>
      <c r="BS16" s="199"/>
      <c r="BT16" s="199"/>
      <c r="BU16" s="199"/>
      <c r="BV16" s="199"/>
      <c r="BW16" s="199"/>
      <c r="BX16" s="199"/>
      <c r="BY16" s="199"/>
      <c r="BZ16" s="199"/>
      <c r="CA16" s="199"/>
      <c r="CB16" s="199"/>
      <c r="CC16" s="199"/>
      <c r="CD16" s="199"/>
      <c r="CE16" s="199"/>
      <c r="CF16" s="195"/>
    </row>
    <row r="17" spans="1:84" s="4" customFormat="1" x14ac:dyDescent="0.25">
      <c r="A17" s="276"/>
      <c r="B17" s="199"/>
      <c r="C17" s="199"/>
      <c r="D17" s="199"/>
      <c r="E17" s="548"/>
      <c r="F17" s="543"/>
      <c r="G17" s="543"/>
      <c r="H17" s="543"/>
      <c r="I17" s="543"/>
      <c r="J17" s="543"/>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3"/>
      <c r="AK17" s="543"/>
      <c r="AL17" s="543"/>
      <c r="AM17" s="543"/>
      <c r="AN17" s="543"/>
      <c r="AO17" s="543"/>
      <c r="AP17" s="543"/>
      <c r="AQ17" s="543"/>
      <c r="AR17" s="543"/>
      <c r="AS17" s="543"/>
      <c r="AT17" s="543"/>
      <c r="AU17" s="543"/>
      <c r="AV17" s="543"/>
      <c r="AW17" s="543"/>
      <c r="AX17" s="543"/>
      <c r="AY17" s="543"/>
      <c r="AZ17" s="543"/>
      <c r="BA17" s="543"/>
      <c r="BB17" s="543"/>
      <c r="BC17" s="543"/>
      <c r="BD17" s="543"/>
      <c r="BE17" s="543"/>
      <c r="BF17" s="543"/>
      <c r="BG17" s="543"/>
      <c r="BH17" s="543"/>
      <c r="BI17" s="543"/>
      <c r="BJ17" s="543"/>
      <c r="BK17" s="543"/>
      <c r="BL17" s="543"/>
      <c r="BM17" s="543"/>
      <c r="BN17" s="543"/>
      <c r="BO17" s="543"/>
      <c r="BP17" s="543"/>
      <c r="BQ17" s="543"/>
      <c r="BR17" s="543"/>
      <c r="BS17" s="543"/>
      <c r="BT17" s="543"/>
      <c r="BU17" s="543"/>
      <c r="BV17" s="543"/>
      <c r="BW17" s="543"/>
      <c r="BX17" s="543"/>
      <c r="BY17" s="543"/>
      <c r="BZ17" s="543"/>
      <c r="CA17" s="543"/>
      <c r="CB17" s="543"/>
      <c r="CC17" s="544"/>
      <c r="CD17" s="199"/>
      <c r="CE17" s="199"/>
      <c r="CF17" s="195"/>
    </row>
    <row r="18" spans="1:84" s="4" customFormat="1" x14ac:dyDescent="0.25">
      <c r="A18" s="276"/>
      <c r="B18" s="199"/>
      <c r="C18" s="199"/>
      <c r="D18" s="199"/>
      <c r="E18" s="548"/>
      <c r="F18" s="543"/>
      <c r="G18" s="543"/>
      <c r="H18" s="543"/>
      <c r="I18" s="543"/>
      <c r="J18" s="543"/>
      <c r="K18" s="543"/>
      <c r="L18" s="543"/>
      <c r="M18" s="543"/>
      <c r="N18" s="543"/>
      <c r="O18" s="543"/>
      <c r="P18" s="543"/>
      <c r="Q18" s="543"/>
      <c r="R18" s="543"/>
      <c r="S18" s="543"/>
      <c r="T18" s="543"/>
      <c r="U18" s="543"/>
      <c r="V18" s="543"/>
      <c r="W18" s="543"/>
      <c r="X18" s="543"/>
      <c r="Y18" s="543"/>
      <c r="Z18" s="543"/>
      <c r="AA18" s="543"/>
      <c r="AB18" s="543"/>
      <c r="AC18" s="543"/>
      <c r="AD18" s="543"/>
      <c r="AE18" s="543"/>
      <c r="AF18" s="543"/>
      <c r="AG18" s="543"/>
      <c r="AH18" s="543"/>
      <c r="AI18" s="543"/>
      <c r="AJ18" s="543"/>
      <c r="AK18" s="543"/>
      <c r="AL18" s="543"/>
      <c r="AM18" s="543"/>
      <c r="AN18" s="543"/>
      <c r="AO18" s="543"/>
      <c r="AP18" s="543"/>
      <c r="AQ18" s="543"/>
      <c r="AR18" s="543"/>
      <c r="AS18" s="543"/>
      <c r="AT18" s="543"/>
      <c r="AU18" s="543"/>
      <c r="AV18" s="543"/>
      <c r="AW18" s="543"/>
      <c r="AX18" s="543"/>
      <c r="AY18" s="543"/>
      <c r="AZ18" s="543"/>
      <c r="BA18" s="543"/>
      <c r="BB18" s="543"/>
      <c r="BC18" s="543"/>
      <c r="BD18" s="543"/>
      <c r="BE18" s="543"/>
      <c r="BF18" s="543"/>
      <c r="BG18" s="543"/>
      <c r="BH18" s="543"/>
      <c r="BI18" s="543"/>
      <c r="BJ18" s="543"/>
      <c r="BK18" s="543"/>
      <c r="BL18" s="543"/>
      <c r="BM18" s="543"/>
      <c r="BN18" s="543"/>
      <c r="BO18" s="543"/>
      <c r="BP18" s="543"/>
      <c r="BQ18" s="543"/>
      <c r="BR18" s="543"/>
      <c r="BS18" s="543"/>
      <c r="BT18" s="543"/>
      <c r="BU18" s="543"/>
      <c r="BV18" s="543"/>
      <c r="BW18" s="543"/>
      <c r="BX18" s="543"/>
      <c r="BY18" s="543"/>
      <c r="BZ18" s="543"/>
      <c r="CA18" s="543"/>
      <c r="CB18" s="543"/>
      <c r="CC18" s="544"/>
      <c r="CD18" s="199"/>
      <c r="CE18" s="199"/>
      <c r="CF18" s="195"/>
    </row>
    <row r="19" spans="1:84" s="4" customFormat="1" hidden="1" x14ac:dyDescent="0.25">
      <c r="A19" s="276"/>
      <c r="B19" s="199"/>
      <c r="C19" s="199"/>
      <c r="D19" s="199"/>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199"/>
      <c r="BY19" s="199"/>
      <c r="BZ19" s="199"/>
      <c r="CA19" s="199"/>
      <c r="CB19" s="199"/>
      <c r="CC19" s="199"/>
      <c r="CD19" s="199"/>
      <c r="CE19" s="199"/>
      <c r="CF19" s="195"/>
    </row>
    <row r="20" spans="1:84" x14ac:dyDescent="0.25">
      <c r="A20" s="358" t="s">
        <v>273</v>
      </c>
      <c r="B20" s="359"/>
      <c r="C20" s="359"/>
      <c r="D20" s="359"/>
      <c r="E20" s="359"/>
      <c r="F20" s="359"/>
      <c r="G20" s="359"/>
      <c r="H20" s="359"/>
      <c r="I20" s="359"/>
      <c r="J20" s="359"/>
      <c r="K20" s="359"/>
      <c r="L20" s="359"/>
      <c r="M20" s="359"/>
      <c r="N20" s="359"/>
      <c r="O20" s="359"/>
      <c r="P20" s="359"/>
      <c r="Q20" s="359"/>
      <c r="R20" s="359"/>
      <c r="S20" s="359"/>
      <c r="T20" s="359"/>
      <c r="U20" s="359"/>
      <c r="V20" s="359"/>
      <c r="W20" s="359"/>
      <c r="X20" s="359"/>
      <c r="Y20" s="359"/>
      <c r="Z20" s="359"/>
      <c r="AA20" s="359"/>
      <c r="AB20" s="359"/>
      <c r="AC20" s="359"/>
      <c r="AD20" s="359"/>
      <c r="AE20" s="359"/>
      <c r="AF20" s="359"/>
      <c r="AG20" s="359"/>
      <c r="AH20" s="359"/>
      <c r="AI20" s="359"/>
      <c r="AJ20" s="359"/>
      <c r="AK20" s="359"/>
      <c r="AL20" s="359"/>
      <c r="AM20" s="359"/>
      <c r="AN20" s="359"/>
      <c r="AO20" s="359"/>
      <c r="AP20" s="359"/>
      <c r="AQ20" s="359"/>
      <c r="AR20" s="359"/>
      <c r="AS20" s="359"/>
      <c r="AT20" s="359"/>
      <c r="AU20" s="359"/>
      <c r="AV20" s="359"/>
      <c r="AW20" s="359"/>
      <c r="AX20" s="359"/>
      <c r="AY20" s="359"/>
      <c r="AZ20" s="359"/>
      <c r="BA20" s="359"/>
      <c r="BB20" s="359"/>
      <c r="BC20" s="359"/>
      <c r="BD20" s="359"/>
      <c r="BE20" s="359"/>
      <c r="BF20" s="359"/>
      <c r="BG20" s="359"/>
      <c r="BH20" s="359"/>
      <c r="BI20" s="359"/>
      <c r="BJ20" s="359"/>
      <c r="BK20" s="359"/>
      <c r="BL20" s="359"/>
      <c r="BM20" s="359"/>
      <c r="BN20" s="359"/>
      <c r="BO20" s="359"/>
      <c r="BP20" s="359"/>
      <c r="BQ20" s="359"/>
      <c r="BR20" s="360"/>
      <c r="BS20" s="132"/>
      <c r="BT20" s="101"/>
      <c r="BU20" s="101"/>
      <c r="BV20" s="101" t="s">
        <v>35</v>
      </c>
      <c r="BW20" s="101"/>
      <c r="BX20" s="101"/>
      <c r="BY20" s="101"/>
      <c r="BZ20" s="101"/>
      <c r="CA20" s="101" t="s">
        <v>32</v>
      </c>
      <c r="CB20" s="101"/>
      <c r="CC20" s="133"/>
      <c r="CD20" s="199"/>
      <c r="CE20" s="199"/>
      <c r="CF20" s="195"/>
    </row>
    <row r="21" spans="1:84" x14ac:dyDescent="0.25">
      <c r="A21" s="276"/>
      <c r="B21" s="199"/>
      <c r="C21" s="199"/>
      <c r="D21" s="199"/>
      <c r="E21" s="549" t="s">
        <v>93</v>
      </c>
      <c r="F21" s="550"/>
      <c r="G21" s="550"/>
      <c r="H21" s="550"/>
      <c r="I21" s="550"/>
      <c r="J21" s="550"/>
      <c r="K21" s="550"/>
      <c r="L21" s="550"/>
      <c r="M21" s="550"/>
      <c r="N21" s="550"/>
      <c r="O21" s="550"/>
      <c r="P21" s="550"/>
      <c r="Q21" s="550"/>
      <c r="R21" s="550"/>
      <c r="S21" s="550"/>
      <c r="T21" s="550"/>
      <c r="U21" s="550"/>
      <c r="V21" s="550"/>
      <c r="W21" s="550"/>
      <c r="X21" s="550"/>
      <c r="Y21" s="550"/>
      <c r="Z21" s="550"/>
      <c r="AA21" s="550"/>
      <c r="AB21" s="550"/>
      <c r="AC21" s="550"/>
      <c r="AD21" s="550"/>
      <c r="AE21" s="550"/>
      <c r="AF21" s="550"/>
      <c r="AG21" s="550"/>
      <c r="AH21" s="550"/>
      <c r="AI21" s="550"/>
      <c r="AJ21" s="550"/>
      <c r="AK21" s="550"/>
      <c r="AL21" s="550"/>
      <c r="AM21" s="550"/>
      <c r="AN21" s="550"/>
      <c r="AO21" s="550"/>
      <c r="AP21" s="550"/>
      <c r="AQ21" s="550"/>
      <c r="AR21" s="550"/>
      <c r="AS21" s="550"/>
      <c r="AT21" s="550"/>
      <c r="AU21" s="550"/>
      <c r="AV21" s="550"/>
      <c r="AW21" s="550"/>
      <c r="AX21" s="550"/>
      <c r="AY21" s="550"/>
      <c r="AZ21" s="550"/>
      <c r="BA21" s="550"/>
      <c r="BB21" s="550"/>
      <c r="BC21" s="550"/>
      <c r="BD21" s="550"/>
      <c r="BE21" s="550"/>
      <c r="BF21" s="550"/>
      <c r="BG21" s="550"/>
      <c r="BH21" s="550"/>
      <c r="BI21" s="550"/>
      <c r="BJ21" s="550"/>
      <c r="BK21" s="550"/>
      <c r="BL21" s="550"/>
      <c r="BM21" s="550"/>
      <c r="BN21" s="550"/>
      <c r="BO21" s="550"/>
      <c r="BP21" s="550"/>
      <c r="BQ21" s="550"/>
      <c r="BR21" s="551"/>
      <c r="BS21" s="199"/>
      <c r="BT21" s="199"/>
      <c r="BU21" s="199"/>
      <c r="BV21" s="199"/>
      <c r="BW21" s="199"/>
      <c r="BX21" s="199"/>
      <c r="BY21" s="199"/>
      <c r="BZ21" s="199"/>
      <c r="CA21" s="199"/>
      <c r="CB21" s="199"/>
      <c r="CC21" s="199"/>
      <c r="CD21" s="199"/>
      <c r="CE21" s="199"/>
      <c r="CF21" s="195"/>
    </row>
    <row r="22" spans="1:84" x14ac:dyDescent="0.25">
      <c r="A22" s="276"/>
      <c r="B22" s="199"/>
      <c r="C22" s="199"/>
      <c r="D22" s="199"/>
      <c r="E22" s="548"/>
      <c r="F22" s="543"/>
      <c r="G22" s="543"/>
      <c r="H22" s="543"/>
      <c r="I22" s="543"/>
      <c r="J22" s="543"/>
      <c r="K22" s="543"/>
      <c r="L22" s="543"/>
      <c r="M22" s="543"/>
      <c r="N22" s="543"/>
      <c r="O22" s="543"/>
      <c r="P22" s="543"/>
      <c r="Q22" s="543"/>
      <c r="R22" s="543"/>
      <c r="S22" s="543"/>
      <c r="T22" s="543"/>
      <c r="U22" s="543"/>
      <c r="V22" s="543"/>
      <c r="W22" s="543"/>
      <c r="X22" s="543"/>
      <c r="Y22" s="543"/>
      <c r="Z22" s="543"/>
      <c r="AA22" s="543"/>
      <c r="AB22" s="543"/>
      <c r="AC22" s="543"/>
      <c r="AD22" s="543"/>
      <c r="AE22" s="543"/>
      <c r="AF22" s="543"/>
      <c r="AG22" s="543"/>
      <c r="AH22" s="543"/>
      <c r="AI22" s="543"/>
      <c r="AJ22" s="543"/>
      <c r="AK22" s="543"/>
      <c r="AL22" s="543"/>
      <c r="AM22" s="543"/>
      <c r="AN22" s="543"/>
      <c r="AO22" s="543"/>
      <c r="AP22" s="543"/>
      <c r="AQ22" s="543"/>
      <c r="AR22" s="543"/>
      <c r="AS22" s="543"/>
      <c r="AT22" s="543"/>
      <c r="AU22" s="543"/>
      <c r="AV22" s="543"/>
      <c r="AW22" s="543"/>
      <c r="AX22" s="543"/>
      <c r="AY22" s="543"/>
      <c r="AZ22" s="543"/>
      <c r="BA22" s="543"/>
      <c r="BB22" s="543"/>
      <c r="BC22" s="543"/>
      <c r="BD22" s="543"/>
      <c r="BE22" s="543"/>
      <c r="BF22" s="543"/>
      <c r="BG22" s="543"/>
      <c r="BH22" s="543"/>
      <c r="BI22" s="543"/>
      <c r="BJ22" s="543"/>
      <c r="BK22" s="543"/>
      <c r="BL22" s="543"/>
      <c r="BM22" s="543"/>
      <c r="BN22" s="543"/>
      <c r="BO22" s="543"/>
      <c r="BP22" s="543"/>
      <c r="BQ22" s="543"/>
      <c r="BR22" s="543"/>
      <c r="BS22" s="543"/>
      <c r="BT22" s="543"/>
      <c r="BU22" s="543"/>
      <c r="BV22" s="543"/>
      <c r="BW22" s="543"/>
      <c r="BX22" s="543"/>
      <c r="BY22" s="543"/>
      <c r="BZ22" s="543"/>
      <c r="CA22" s="543"/>
      <c r="CB22" s="543"/>
      <c r="CC22" s="544"/>
      <c r="CD22" s="199"/>
      <c r="CE22" s="199"/>
      <c r="CF22" s="195"/>
    </row>
    <row r="23" spans="1:84" hidden="1" x14ac:dyDescent="0.25">
      <c r="A23" s="226"/>
      <c r="B23" s="212"/>
      <c r="C23" s="212"/>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199"/>
      <c r="BA23" s="199"/>
      <c r="BB23" s="199"/>
      <c r="BC23" s="199"/>
      <c r="BD23" s="199"/>
      <c r="BE23" s="199"/>
      <c r="BF23" s="199"/>
      <c r="BG23" s="199"/>
      <c r="BH23" s="199"/>
      <c r="BI23" s="199"/>
      <c r="BJ23" s="199"/>
      <c r="BK23" s="199"/>
      <c r="BL23" s="199"/>
      <c r="BM23" s="199"/>
      <c r="BN23" s="199"/>
      <c r="BO23" s="199"/>
      <c r="BP23" s="199"/>
      <c r="BQ23" s="199"/>
      <c r="BR23" s="199"/>
      <c r="BS23" s="199"/>
      <c r="BT23" s="199"/>
      <c r="BU23" s="199"/>
      <c r="BV23" s="199"/>
      <c r="BW23" s="199"/>
      <c r="BX23" s="199"/>
      <c r="BY23" s="199"/>
      <c r="BZ23" s="199"/>
      <c r="CA23" s="199"/>
      <c r="CB23" s="199"/>
      <c r="CC23" s="199"/>
      <c r="CD23" s="199"/>
      <c r="CE23" s="199"/>
      <c r="CF23" s="195"/>
    </row>
    <row r="24" spans="1:84" x14ac:dyDescent="0.25">
      <c r="A24" s="358" t="s">
        <v>203</v>
      </c>
      <c r="B24" s="359"/>
      <c r="C24" s="359"/>
      <c r="D24" s="359"/>
      <c r="E24" s="359"/>
      <c r="F24" s="359"/>
      <c r="G24" s="359"/>
      <c r="H24" s="359"/>
      <c r="I24" s="359"/>
      <c r="J24" s="359"/>
      <c r="K24" s="359"/>
      <c r="L24" s="359"/>
      <c r="M24" s="359"/>
      <c r="N24" s="359"/>
      <c r="O24" s="359"/>
      <c r="P24" s="359"/>
      <c r="Q24" s="359"/>
      <c r="R24" s="359"/>
      <c r="S24" s="359"/>
      <c r="T24" s="359"/>
      <c r="U24" s="359"/>
      <c r="V24" s="359"/>
      <c r="W24" s="359"/>
      <c r="X24" s="359"/>
      <c r="Y24" s="359"/>
      <c r="Z24" s="359"/>
      <c r="AA24" s="359"/>
      <c r="AB24" s="359"/>
      <c r="AC24" s="359"/>
      <c r="AD24" s="359"/>
      <c r="AE24" s="359"/>
      <c r="AF24" s="359"/>
      <c r="AG24" s="359"/>
      <c r="AH24" s="359"/>
      <c r="AI24" s="359"/>
      <c r="AJ24" s="359"/>
      <c r="AK24" s="359"/>
      <c r="AL24" s="359"/>
      <c r="AM24" s="359"/>
      <c r="AN24" s="359"/>
      <c r="AO24" s="359"/>
      <c r="AP24" s="359"/>
      <c r="AQ24" s="359"/>
      <c r="AR24" s="359"/>
      <c r="AS24" s="359"/>
      <c r="AT24" s="359"/>
      <c r="AU24" s="359"/>
      <c r="AV24" s="359"/>
      <c r="AW24" s="359"/>
      <c r="AX24" s="359"/>
      <c r="AY24" s="359"/>
      <c r="AZ24" s="359"/>
      <c r="BA24" s="359"/>
      <c r="BB24" s="359"/>
      <c r="BC24" s="359"/>
      <c r="BD24" s="359"/>
      <c r="BE24" s="359"/>
      <c r="BF24" s="359"/>
      <c r="BG24" s="359"/>
      <c r="BH24" s="359"/>
      <c r="BI24" s="359"/>
      <c r="BJ24" s="359"/>
      <c r="BK24" s="359"/>
      <c r="BL24" s="359"/>
      <c r="BM24" s="359"/>
      <c r="BN24" s="359"/>
      <c r="BO24" s="359"/>
      <c r="BP24" s="359"/>
      <c r="BQ24" s="359"/>
      <c r="BR24" s="360"/>
      <c r="BS24" s="132"/>
      <c r="BT24" s="101"/>
      <c r="BU24" s="101"/>
      <c r="BV24" s="101" t="s">
        <v>35</v>
      </c>
      <c r="BW24" s="101"/>
      <c r="BX24" s="101"/>
      <c r="BY24" s="101"/>
      <c r="BZ24" s="101"/>
      <c r="CA24" s="101" t="s">
        <v>32</v>
      </c>
      <c r="CB24" s="101"/>
      <c r="CC24" s="133"/>
      <c r="CD24" s="199"/>
      <c r="CE24" s="199"/>
      <c r="CF24" s="195"/>
    </row>
    <row r="25" spans="1:84" x14ac:dyDescent="0.25">
      <c r="A25" s="358" t="s">
        <v>204</v>
      </c>
      <c r="B25" s="359"/>
      <c r="C25" s="359"/>
      <c r="D25" s="359"/>
      <c r="E25" s="359"/>
      <c r="F25" s="359"/>
      <c r="G25" s="359"/>
      <c r="H25" s="359"/>
      <c r="I25" s="359"/>
      <c r="J25" s="359"/>
      <c r="K25" s="359"/>
      <c r="L25" s="359"/>
      <c r="M25" s="359"/>
      <c r="N25" s="359"/>
      <c r="O25" s="359"/>
      <c r="P25" s="359"/>
      <c r="Q25" s="359"/>
      <c r="R25" s="359"/>
      <c r="S25" s="359"/>
      <c r="T25" s="359"/>
      <c r="U25" s="359"/>
      <c r="V25" s="359"/>
      <c r="W25" s="359"/>
      <c r="X25" s="359"/>
      <c r="Y25" s="359"/>
      <c r="Z25" s="359"/>
      <c r="AA25" s="359"/>
      <c r="AB25" s="359"/>
      <c r="AC25" s="359"/>
      <c r="AD25" s="359"/>
      <c r="AE25" s="359"/>
      <c r="AF25" s="359"/>
      <c r="AG25" s="359"/>
      <c r="AH25" s="359"/>
      <c r="AI25" s="359"/>
      <c r="AJ25" s="359"/>
      <c r="AK25" s="359"/>
      <c r="AL25" s="359"/>
      <c r="AM25" s="359"/>
      <c r="AN25" s="359"/>
      <c r="AO25" s="359"/>
      <c r="AP25" s="359"/>
      <c r="AQ25" s="359"/>
      <c r="AR25" s="359"/>
      <c r="AS25" s="359"/>
      <c r="AT25" s="359"/>
      <c r="AU25" s="359"/>
      <c r="AV25" s="359"/>
      <c r="AW25" s="359"/>
      <c r="AX25" s="359"/>
      <c r="AY25" s="359"/>
      <c r="AZ25" s="359"/>
      <c r="BA25" s="359"/>
      <c r="BB25" s="359"/>
      <c r="BC25" s="359"/>
      <c r="BD25" s="359"/>
      <c r="BE25" s="359"/>
      <c r="BF25" s="359"/>
      <c r="BG25" s="359"/>
      <c r="BH25" s="359"/>
      <c r="BI25" s="359"/>
      <c r="BJ25" s="359"/>
      <c r="BK25" s="359"/>
      <c r="BL25" s="359"/>
      <c r="BM25" s="359"/>
      <c r="BN25" s="359"/>
      <c r="BO25" s="359"/>
      <c r="BP25" s="359"/>
      <c r="BQ25" s="359"/>
      <c r="BR25" s="360"/>
      <c r="BS25" s="132"/>
      <c r="BT25" s="101"/>
      <c r="BU25" s="101"/>
      <c r="BV25" s="101" t="s">
        <v>35</v>
      </c>
      <c r="BW25" s="101"/>
      <c r="BX25" s="101"/>
      <c r="BY25" s="101"/>
      <c r="BZ25" s="101"/>
      <c r="CA25" s="101" t="s">
        <v>32</v>
      </c>
      <c r="CB25" s="101"/>
      <c r="CC25" s="133"/>
      <c r="CD25" s="199"/>
      <c r="CE25" s="199"/>
      <c r="CF25" s="195"/>
    </row>
    <row r="26" spans="1:84" x14ac:dyDescent="0.25">
      <c r="A26" s="358" t="s">
        <v>205</v>
      </c>
      <c r="B26" s="359"/>
      <c r="C26" s="359"/>
      <c r="D26" s="359"/>
      <c r="E26" s="359"/>
      <c r="F26" s="359"/>
      <c r="G26" s="359"/>
      <c r="H26" s="359"/>
      <c r="I26" s="359"/>
      <c r="J26" s="359"/>
      <c r="K26" s="359"/>
      <c r="L26" s="359"/>
      <c r="M26" s="359"/>
      <c r="N26" s="359"/>
      <c r="O26" s="359"/>
      <c r="P26" s="359"/>
      <c r="Q26" s="359"/>
      <c r="R26" s="359"/>
      <c r="S26" s="359"/>
      <c r="T26" s="359"/>
      <c r="U26" s="359"/>
      <c r="V26" s="359"/>
      <c r="W26" s="359"/>
      <c r="X26" s="359"/>
      <c r="Y26" s="359"/>
      <c r="Z26" s="359"/>
      <c r="AA26" s="359"/>
      <c r="AB26" s="359"/>
      <c r="AC26" s="359"/>
      <c r="AD26" s="359"/>
      <c r="AE26" s="359"/>
      <c r="AF26" s="359"/>
      <c r="AG26" s="359"/>
      <c r="AH26" s="359"/>
      <c r="AI26" s="359"/>
      <c r="AJ26" s="359"/>
      <c r="AK26" s="359"/>
      <c r="AL26" s="359"/>
      <c r="AM26" s="359"/>
      <c r="AN26" s="359"/>
      <c r="AO26" s="359"/>
      <c r="AP26" s="359"/>
      <c r="AQ26" s="359"/>
      <c r="AR26" s="359"/>
      <c r="AS26" s="359"/>
      <c r="AT26" s="359"/>
      <c r="AU26" s="359"/>
      <c r="AV26" s="359"/>
      <c r="AW26" s="359"/>
      <c r="AX26" s="359"/>
      <c r="AY26" s="359"/>
      <c r="AZ26" s="359"/>
      <c r="BA26" s="359"/>
      <c r="BB26" s="359"/>
      <c r="BC26" s="359"/>
      <c r="BD26" s="359"/>
      <c r="BE26" s="359"/>
      <c r="BF26" s="359"/>
      <c r="BG26" s="359"/>
      <c r="BH26" s="359"/>
      <c r="BI26" s="359"/>
      <c r="BJ26" s="359"/>
      <c r="BK26" s="359"/>
      <c r="BL26" s="359"/>
      <c r="BM26" s="359"/>
      <c r="BN26" s="359"/>
      <c r="BO26" s="359"/>
      <c r="BP26" s="359"/>
      <c r="BQ26" s="359"/>
      <c r="BR26" s="360"/>
      <c r="BS26" s="132"/>
      <c r="BT26" s="101"/>
      <c r="BU26" s="101"/>
      <c r="BV26" s="101" t="s">
        <v>35</v>
      </c>
      <c r="BW26" s="101"/>
      <c r="BX26" s="101"/>
      <c r="BY26" s="101"/>
      <c r="BZ26" s="101"/>
      <c r="CA26" s="101" t="s">
        <v>32</v>
      </c>
      <c r="CB26" s="101"/>
      <c r="CC26" s="133"/>
      <c r="CD26" s="199"/>
      <c r="CE26" s="199"/>
      <c r="CF26" s="195"/>
    </row>
    <row r="27" spans="1:84" x14ac:dyDescent="0.25">
      <c r="A27" s="358" t="s">
        <v>206</v>
      </c>
      <c r="B27" s="359"/>
      <c r="C27" s="359"/>
      <c r="D27" s="359"/>
      <c r="E27" s="359"/>
      <c r="F27" s="359"/>
      <c r="G27" s="359"/>
      <c r="H27" s="359"/>
      <c r="I27" s="359"/>
      <c r="J27" s="359"/>
      <c r="K27" s="359"/>
      <c r="L27" s="359"/>
      <c r="M27" s="359"/>
      <c r="N27" s="359"/>
      <c r="O27" s="359"/>
      <c r="P27" s="359"/>
      <c r="Q27" s="359"/>
      <c r="R27" s="359"/>
      <c r="S27" s="359"/>
      <c r="T27" s="359"/>
      <c r="U27" s="359"/>
      <c r="V27" s="359"/>
      <c r="W27" s="359"/>
      <c r="X27" s="359"/>
      <c r="Y27" s="359"/>
      <c r="Z27" s="359"/>
      <c r="AA27" s="359"/>
      <c r="AB27" s="359"/>
      <c r="AC27" s="359"/>
      <c r="AD27" s="359"/>
      <c r="AE27" s="359"/>
      <c r="AF27" s="359"/>
      <c r="AG27" s="359"/>
      <c r="AH27" s="359"/>
      <c r="AI27" s="359"/>
      <c r="AJ27" s="359"/>
      <c r="AK27" s="359"/>
      <c r="AL27" s="359"/>
      <c r="AM27" s="359"/>
      <c r="AN27" s="359"/>
      <c r="AO27" s="359"/>
      <c r="AP27" s="359"/>
      <c r="AQ27" s="359"/>
      <c r="AR27" s="359"/>
      <c r="AS27" s="359"/>
      <c r="AT27" s="359"/>
      <c r="AU27" s="359"/>
      <c r="AV27" s="359"/>
      <c r="AW27" s="359"/>
      <c r="AX27" s="359"/>
      <c r="AY27" s="359"/>
      <c r="AZ27" s="359"/>
      <c r="BA27" s="359"/>
      <c r="BB27" s="359"/>
      <c r="BC27" s="359"/>
      <c r="BD27" s="359"/>
      <c r="BE27" s="359"/>
      <c r="BF27" s="359"/>
      <c r="BG27" s="359"/>
      <c r="BH27" s="359"/>
      <c r="BI27" s="359"/>
      <c r="BJ27" s="359"/>
      <c r="BK27" s="359"/>
      <c r="BL27" s="359"/>
      <c r="BM27" s="359"/>
      <c r="BN27" s="359"/>
      <c r="BO27" s="359"/>
      <c r="BP27" s="359"/>
      <c r="BQ27" s="359"/>
      <c r="BR27" s="360"/>
      <c r="BS27" s="132"/>
      <c r="BT27" s="101"/>
      <c r="BU27" s="101"/>
      <c r="BV27" s="101" t="s">
        <v>35</v>
      </c>
      <c r="BW27" s="101"/>
      <c r="BX27" s="101"/>
      <c r="BY27" s="101"/>
      <c r="BZ27" s="101"/>
      <c r="CA27" s="101" t="s">
        <v>32</v>
      </c>
      <c r="CB27" s="101"/>
      <c r="CC27" s="133"/>
      <c r="CD27" s="199"/>
      <c r="CE27" s="199"/>
      <c r="CF27" s="195"/>
    </row>
    <row r="28" spans="1:84" s="4" customFormat="1" x14ac:dyDescent="0.25">
      <c r="A28" s="358" t="s">
        <v>207</v>
      </c>
      <c r="B28" s="359"/>
      <c r="C28" s="359"/>
      <c r="D28" s="359"/>
      <c r="E28" s="359"/>
      <c r="F28" s="359"/>
      <c r="G28" s="359"/>
      <c r="H28" s="359"/>
      <c r="I28" s="359"/>
      <c r="J28" s="359"/>
      <c r="K28" s="359"/>
      <c r="L28" s="359"/>
      <c r="M28" s="359"/>
      <c r="N28" s="359"/>
      <c r="O28" s="359"/>
      <c r="P28" s="359"/>
      <c r="Q28" s="359"/>
      <c r="R28" s="359"/>
      <c r="S28" s="359"/>
      <c r="T28" s="359"/>
      <c r="U28" s="359"/>
      <c r="V28" s="359"/>
      <c r="W28" s="359"/>
      <c r="X28" s="359"/>
      <c r="Y28" s="359"/>
      <c r="Z28" s="359"/>
      <c r="AA28" s="359"/>
      <c r="AB28" s="359"/>
      <c r="AC28" s="359"/>
      <c r="AD28" s="359"/>
      <c r="AE28" s="359"/>
      <c r="AF28" s="359"/>
      <c r="AG28" s="359"/>
      <c r="AH28" s="359"/>
      <c r="AI28" s="359"/>
      <c r="AJ28" s="359"/>
      <c r="AK28" s="359"/>
      <c r="AL28" s="359"/>
      <c r="AM28" s="359"/>
      <c r="AN28" s="359"/>
      <c r="AO28" s="359"/>
      <c r="AP28" s="359"/>
      <c r="AQ28" s="359"/>
      <c r="AR28" s="359"/>
      <c r="AS28" s="359"/>
      <c r="AT28" s="359"/>
      <c r="AU28" s="359"/>
      <c r="AV28" s="359"/>
      <c r="AW28" s="359"/>
      <c r="AX28" s="359"/>
      <c r="AY28" s="359"/>
      <c r="AZ28" s="359"/>
      <c r="BA28" s="359"/>
      <c r="BB28" s="359"/>
      <c r="BC28" s="359"/>
      <c r="BD28" s="359"/>
      <c r="BE28" s="359"/>
      <c r="BF28" s="359"/>
      <c r="BG28" s="359"/>
      <c r="BH28" s="359"/>
      <c r="BI28" s="359"/>
      <c r="BJ28" s="359"/>
      <c r="BK28" s="359"/>
      <c r="BL28" s="359"/>
      <c r="BM28" s="359"/>
      <c r="BN28" s="359"/>
      <c r="BO28" s="359"/>
      <c r="BP28" s="359"/>
      <c r="BQ28" s="359"/>
      <c r="BR28" s="360"/>
      <c r="BS28" s="132"/>
      <c r="BT28" s="101"/>
      <c r="BU28" s="101"/>
      <c r="BV28" s="101" t="s">
        <v>35</v>
      </c>
      <c r="BW28" s="101"/>
      <c r="BX28" s="101"/>
      <c r="BY28" s="101"/>
      <c r="BZ28" s="101"/>
      <c r="CA28" s="101" t="s">
        <v>32</v>
      </c>
      <c r="CB28" s="101"/>
      <c r="CC28" s="133"/>
      <c r="CD28" s="199"/>
      <c r="CE28" s="199"/>
      <c r="CF28" s="195"/>
    </row>
    <row r="29" spans="1:84" s="4" customFormat="1" hidden="1" x14ac:dyDescent="0.25">
      <c r="A29" s="276"/>
      <c r="B29" s="199"/>
      <c r="C29" s="199"/>
      <c r="D29" s="199"/>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199"/>
      <c r="AW29" s="199"/>
      <c r="AX29" s="199"/>
      <c r="AY29" s="199"/>
      <c r="AZ29" s="199"/>
      <c r="BA29" s="199"/>
      <c r="BB29" s="199"/>
      <c r="BC29" s="199"/>
      <c r="BD29" s="199"/>
      <c r="BE29" s="199"/>
      <c r="BF29" s="199"/>
      <c r="BG29" s="199"/>
      <c r="BH29" s="199"/>
      <c r="BI29" s="199"/>
      <c r="BJ29" s="199"/>
      <c r="BK29" s="199"/>
      <c r="BL29" s="199"/>
      <c r="BM29" s="199"/>
      <c r="BN29" s="199"/>
      <c r="BO29" s="199"/>
      <c r="BP29" s="199"/>
      <c r="BQ29" s="199"/>
      <c r="BR29" s="199"/>
      <c r="BS29" s="199"/>
      <c r="BT29" s="199"/>
      <c r="BU29" s="199"/>
      <c r="BV29" s="199"/>
      <c r="BW29" s="199"/>
      <c r="BX29" s="199"/>
      <c r="BY29" s="199"/>
      <c r="BZ29" s="199"/>
      <c r="CA29" s="199"/>
      <c r="CB29" s="199"/>
      <c r="CC29" s="199"/>
      <c r="CD29" s="199"/>
      <c r="CE29" s="199"/>
      <c r="CF29" s="195"/>
    </row>
    <row r="30" spans="1:84" x14ac:dyDescent="0.25">
      <c r="A30" s="358" t="s">
        <v>208</v>
      </c>
      <c r="B30" s="359"/>
      <c r="C30" s="359"/>
      <c r="D30" s="359"/>
      <c r="E30" s="359"/>
      <c r="F30" s="359"/>
      <c r="G30" s="359"/>
      <c r="H30" s="359"/>
      <c r="I30" s="359"/>
      <c r="J30" s="359"/>
      <c r="K30" s="359"/>
      <c r="L30" s="359"/>
      <c r="M30" s="359"/>
      <c r="N30" s="359"/>
      <c r="O30" s="359"/>
      <c r="P30" s="359"/>
      <c r="Q30" s="359"/>
      <c r="R30" s="359"/>
      <c r="S30" s="359"/>
      <c r="T30" s="359"/>
      <c r="U30" s="359"/>
      <c r="V30" s="359"/>
      <c r="W30" s="359"/>
      <c r="X30" s="359"/>
      <c r="Y30" s="359"/>
      <c r="Z30" s="359"/>
      <c r="AA30" s="359"/>
      <c r="AB30" s="359"/>
      <c r="AC30" s="359"/>
      <c r="AD30" s="359"/>
      <c r="AE30" s="359"/>
      <c r="AF30" s="359"/>
      <c r="AG30" s="359"/>
      <c r="AH30" s="359"/>
      <c r="AI30" s="359"/>
      <c r="AJ30" s="359"/>
      <c r="AK30" s="359"/>
      <c r="AL30" s="359"/>
      <c r="AM30" s="359"/>
      <c r="AN30" s="359"/>
      <c r="AO30" s="359"/>
      <c r="AP30" s="359"/>
      <c r="AQ30" s="359"/>
      <c r="AR30" s="359"/>
      <c r="AS30" s="359"/>
      <c r="AT30" s="359"/>
      <c r="AU30" s="359"/>
      <c r="AV30" s="359"/>
      <c r="AW30" s="359"/>
      <c r="AX30" s="359"/>
      <c r="AY30" s="359"/>
      <c r="AZ30" s="359"/>
      <c r="BA30" s="359"/>
      <c r="BB30" s="359"/>
      <c r="BC30" s="359"/>
      <c r="BD30" s="359"/>
      <c r="BE30" s="359"/>
      <c r="BF30" s="359"/>
      <c r="BG30" s="359"/>
      <c r="BH30" s="359"/>
      <c r="BI30" s="359"/>
      <c r="BJ30" s="359"/>
      <c r="BK30" s="359"/>
      <c r="BL30" s="359"/>
      <c r="BM30" s="359"/>
      <c r="BN30" s="359"/>
      <c r="BO30" s="359"/>
      <c r="BP30" s="359"/>
      <c r="BQ30" s="359"/>
      <c r="BR30" s="360"/>
      <c r="BS30" s="132"/>
      <c r="BT30" s="101"/>
      <c r="BU30" s="101"/>
      <c r="BV30" s="101" t="s">
        <v>35</v>
      </c>
      <c r="BW30" s="101"/>
      <c r="BX30" s="101"/>
      <c r="BY30" s="101"/>
      <c r="BZ30" s="101"/>
      <c r="CA30" s="101" t="s">
        <v>32</v>
      </c>
      <c r="CB30" s="101"/>
      <c r="CC30" s="133"/>
      <c r="CD30" s="199"/>
      <c r="CE30" s="199"/>
      <c r="CF30" s="195"/>
    </row>
    <row r="31" spans="1:84" x14ac:dyDescent="0.25">
      <c r="A31" s="358" t="s">
        <v>237</v>
      </c>
      <c r="B31" s="359"/>
      <c r="C31" s="359"/>
      <c r="D31" s="359"/>
      <c r="E31" s="359"/>
      <c r="F31" s="359"/>
      <c r="G31" s="359"/>
      <c r="H31" s="359"/>
      <c r="I31" s="359"/>
      <c r="J31" s="359"/>
      <c r="K31" s="359"/>
      <c r="L31" s="359"/>
      <c r="M31" s="359"/>
      <c r="N31" s="359"/>
      <c r="O31" s="359"/>
      <c r="P31" s="359"/>
      <c r="Q31" s="359"/>
      <c r="R31" s="359"/>
      <c r="S31" s="359"/>
      <c r="T31" s="359"/>
      <c r="U31" s="359"/>
      <c r="V31" s="359"/>
      <c r="W31" s="359"/>
      <c r="X31" s="359"/>
      <c r="Y31" s="359"/>
      <c r="Z31" s="359"/>
      <c r="AA31" s="359"/>
      <c r="AB31" s="359"/>
      <c r="AC31" s="359"/>
      <c r="AD31" s="359"/>
      <c r="AE31" s="359"/>
      <c r="AF31" s="359"/>
      <c r="AG31" s="359"/>
      <c r="AH31" s="359"/>
      <c r="AI31" s="359"/>
      <c r="AJ31" s="359"/>
      <c r="AK31" s="359"/>
      <c r="AL31" s="359"/>
      <c r="AM31" s="359"/>
      <c r="AN31" s="359"/>
      <c r="AO31" s="359"/>
      <c r="AP31" s="359"/>
      <c r="AQ31" s="359"/>
      <c r="AR31" s="359"/>
      <c r="AS31" s="359"/>
      <c r="AT31" s="359"/>
      <c r="AU31" s="359"/>
      <c r="AV31" s="359"/>
      <c r="AW31" s="359"/>
      <c r="AX31" s="359"/>
      <c r="AY31" s="359"/>
      <c r="AZ31" s="359"/>
      <c r="BA31" s="359"/>
      <c r="BB31" s="359"/>
      <c r="BC31" s="359"/>
      <c r="BD31" s="359"/>
      <c r="BE31" s="359"/>
      <c r="BF31" s="359"/>
      <c r="BG31" s="359"/>
      <c r="BH31" s="359"/>
      <c r="BI31" s="359"/>
      <c r="BJ31" s="359"/>
      <c r="BK31" s="359"/>
      <c r="BL31" s="359"/>
      <c r="BM31" s="359"/>
      <c r="BN31" s="359"/>
      <c r="BO31" s="359"/>
      <c r="BP31" s="359"/>
      <c r="BQ31" s="359"/>
      <c r="BR31" s="360"/>
      <c r="BS31" s="132"/>
      <c r="BT31" s="101"/>
      <c r="BU31" s="101"/>
      <c r="BV31" s="101" t="s">
        <v>35</v>
      </c>
      <c r="BW31" s="101"/>
      <c r="BX31" s="101"/>
      <c r="BY31" s="101"/>
      <c r="BZ31" s="101"/>
      <c r="CA31" s="101" t="s">
        <v>32</v>
      </c>
      <c r="CB31" s="101"/>
      <c r="CC31" s="133"/>
      <c r="CD31" s="199"/>
      <c r="CE31" s="199"/>
      <c r="CF31" s="195"/>
    </row>
    <row r="32" spans="1:84" x14ac:dyDescent="0.25">
      <c r="A32" s="358" t="s">
        <v>209</v>
      </c>
      <c r="B32" s="359"/>
      <c r="C32" s="359"/>
      <c r="D32" s="359"/>
      <c r="E32" s="359"/>
      <c r="F32" s="359"/>
      <c r="G32" s="359"/>
      <c r="H32" s="359"/>
      <c r="I32" s="359"/>
      <c r="J32" s="359"/>
      <c r="K32" s="359"/>
      <c r="L32" s="359"/>
      <c r="M32" s="359"/>
      <c r="N32" s="359"/>
      <c r="O32" s="359"/>
      <c r="P32" s="359"/>
      <c r="Q32" s="359"/>
      <c r="R32" s="359"/>
      <c r="S32" s="359"/>
      <c r="T32" s="359"/>
      <c r="U32" s="359"/>
      <c r="V32" s="359"/>
      <c r="W32" s="359"/>
      <c r="X32" s="359"/>
      <c r="Y32" s="359"/>
      <c r="Z32" s="359"/>
      <c r="AA32" s="359"/>
      <c r="AB32" s="359"/>
      <c r="AC32" s="359"/>
      <c r="AD32" s="359"/>
      <c r="AE32" s="359"/>
      <c r="AF32" s="359"/>
      <c r="AG32" s="359"/>
      <c r="AH32" s="359"/>
      <c r="AI32" s="359"/>
      <c r="AJ32" s="359"/>
      <c r="AK32" s="359"/>
      <c r="AL32" s="359"/>
      <c r="AM32" s="359"/>
      <c r="AN32" s="359"/>
      <c r="AO32" s="359"/>
      <c r="AP32" s="359"/>
      <c r="AQ32" s="359"/>
      <c r="AR32" s="359"/>
      <c r="AS32" s="359"/>
      <c r="AT32" s="359"/>
      <c r="AU32" s="359"/>
      <c r="AV32" s="359"/>
      <c r="AW32" s="359"/>
      <c r="AX32" s="359"/>
      <c r="AY32" s="359"/>
      <c r="AZ32" s="359"/>
      <c r="BA32" s="359"/>
      <c r="BB32" s="359"/>
      <c r="BC32" s="359"/>
      <c r="BD32" s="359"/>
      <c r="BE32" s="359"/>
      <c r="BF32" s="359"/>
      <c r="BG32" s="359"/>
      <c r="BH32" s="359"/>
      <c r="BI32" s="359"/>
      <c r="BJ32" s="359"/>
      <c r="BK32" s="359"/>
      <c r="BL32" s="359"/>
      <c r="BM32" s="359"/>
      <c r="BN32" s="359"/>
      <c r="BO32" s="359"/>
      <c r="BP32" s="359"/>
      <c r="BQ32" s="359"/>
      <c r="BR32" s="360"/>
      <c r="BS32" s="132"/>
      <c r="BT32" s="101"/>
      <c r="BU32" s="101"/>
      <c r="BV32" s="101" t="s">
        <v>35</v>
      </c>
      <c r="BW32" s="101"/>
      <c r="BX32" s="101"/>
      <c r="BY32" s="101"/>
      <c r="BZ32" s="101"/>
      <c r="CA32" s="101" t="s">
        <v>32</v>
      </c>
      <c r="CB32" s="101"/>
      <c r="CC32" s="133"/>
      <c r="CD32" s="199"/>
      <c r="CE32" s="199"/>
      <c r="CF32" s="195"/>
    </row>
    <row r="33" spans="1:84" x14ac:dyDescent="0.25">
      <c r="A33" s="358" t="s">
        <v>210</v>
      </c>
      <c r="B33" s="359"/>
      <c r="C33" s="359"/>
      <c r="D33" s="359"/>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359"/>
      <c r="AI33" s="359"/>
      <c r="AJ33" s="359"/>
      <c r="AK33" s="359"/>
      <c r="AL33" s="359"/>
      <c r="AM33" s="359"/>
      <c r="AN33" s="359"/>
      <c r="AO33" s="359"/>
      <c r="AP33" s="359"/>
      <c r="AQ33" s="359"/>
      <c r="AR33" s="359"/>
      <c r="AS33" s="359"/>
      <c r="AT33" s="359"/>
      <c r="AU33" s="359"/>
      <c r="AV33" s="359"/>
      <c r="AW33" s="359"/>
      <c r="AX33" s="359"/>
      <c r="AY33" s="359"/>
      <c r="AZ33" s="359"/>
      <c r="BA33" s="359"/>
      <c r="BB33" s="359"/>
      <c r="BC33" s="359"/>
      <c r="BD33" s="359"/>
      <c r="BE33" s="359"/>
      <c r="BF33" s="359"/>
      <c r="BG33" s="359"/>
      <c r="BH33" s="359"/>
      <c r="BI33" s="359"/>
      <c r="BJ33" s="359"/>
      <c r="BK33" s="359"/>
      <c r="BL33" s="359"/>
      <c r="BM33" s="359"/>
      <c r="BN33" s="359"/>
      <c r="BO33" s="359"/>
      <c r="BP33" s="359"/>
      <c r="BQ33" s="359"/>
      <c r="BR33" s="360"/>
      <c r="BS33" s="132"/>
      <c r="BT33" s="101"/>
      <c r="BU33" s="101"/>
      <c r="BV33" s="101" t="s">
        <v>35</v>
      </c>
      <c r="BW33" s="101"/>
      <c r="BX33" s="101"/>
      <c r="BY33" s="101"/>
      <c r="BZ33" s="101"/>
      <c r="CA33" s="101" t="s">
        <v>32</v>
      </c>
      <c r="CB33" s="101"/>
      <c r="CC33" s="133"/>
      <c r="CD33" s="199"/>
      <c r="CE33" s="199"/>
      <c r="CF33" s="195"/>
    </row>
    <row r="34" spans="1:84" x14ac:dyDescent="0.25">
      <c r="A34" s="358" t="s">
        <v>211</v>
      </c>
      <c r="B34" s="359"/>
      <c r="C34" s="359"/>
      <c r="D34" s="359"/>
      <c r="E34" s="359"/>
      <c r="F34" s="359"/>
      <c r="G34" s="359"/>
      <c r="H34" s="359"/>
      <c r="I34" s="359"/>
      <c r="J34" s="359"/>
      <c r="K34" s="359"/>
      <c r="L34" s="359"/>
      <c r="M34" s="359"/>
      <c r="N34" s="359"/>
      <c r="O34" s="359"/>
      <c r="P34" s="359"/>
      <c r="Q34" s="359"/>
      <c r="R34" s="359"/>
      <c r="S34" s="359"/>
      <c r="T34" s="359"/>
      <c r="U34" s="359"/>
      <c r="V34" s="359"/>
      <c r="W34" s="359"/>
      <c r="X34" s="359"/>
      <c r="Y34" s="359"/>
      <c r="Z34" s="359"/>
      <c r="AA34" s="359"/>
      <c r="AB34" s="359"/>
      <c r="AC34" s="359"/>
      <c r="AD34" s="359"/>
      <c r="AE34" s="359"/>
      <c r="AF34" s="359"/>
      <c r="AG34" s="359"/>
      <c r="AH34" s="359"/>
      <c r="AI34" s="359"/>
      <c r="AJ34" s="359"/>
      <c r="AK34" s="359"/>
      <c r="AL34" s="359"/>
      <c r="AM34" s="359"/>
      <c r="AN34" s="359"/>
      <c r="AO34" s="359"/>
      <c r="AP34" s="359"/>
      <c r="AQ34" s="359"/>
      <c r="AR34" s="359"/>
      <c r="AS34" s="359"/>
      <c r="AT34" s="359"/>
      <c r="AU34" s="359"/>
      <c r="AV34" s="359"/>
      <c r="AW34" s="359"/>
      <c r="AX34" s="359"/>
      <c r="AY34" s="359"/>
      <c r="AZ34" s="359"/>
      <c r="BA34" s="359"/>
      <c r="BB34" s="359"/>
      <c r="BC34" s="359"/>
      <c r="BD34" s="359"/>
      <c r="BE34" s="359"/>
      <c r="BF34" s="359"/>
      <c r="BG34" s="359"/>
      <c r="BH34" s="359"/>
      <c r="BI34" s="359"/>
      <c r="BJ34" s="359"/>
      <c r="BK34" s="359"/>
      <c r="BL34" s="359"/>
      <c r="BM34" s="359"/>
      <c r="BN34" s="359"/>
      <c r="BO34" s="359"/>
      <c r="BP34" s="359"/>
      <c r="BQ34" s="359"/>
      <c r="BR34" s="360"/>
      <c r="BS34" s="132"/>
      <c r="BT34" s="101"/>
      <c r="BU34" s="101"/>
      <c r="BV34" s="101" t="s">
        <v>35</v>
      </c>
      <c r="BW34" s="101"/>
      <c r="BX34" s="101"/>
      <c r="BY34" s="101"/>
      <c r="BZ34" s="101"/>
      <c r="CA34" s="101" t="s">
        <v>32</v>
      </c>
      <c r="CB34" s="101"/>
      <c r="CC34" s="133"/>
      <c r="CD34" s="199"/>
      <c r="CE34" s="199"/>
      <c r="CF34" s="195"/>
    </row>
    <row r="35" spans="1:84" hidden="1" x14ac:dyDescent="0.25">
      <c r="A35" s="279"/>
      <c r="B35" s="280"/>
      <c r="C35" s="280"/>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219"/>
      <c r="BH35" s="219"/>
      <c r="BI35" s="219"/>
      <c r="BJ35" s="199"/>
      <c r="BK35" s="199"/>
      <c r="BL35" s="199"/>
      <c r="BM35" s="199"/>
      <c r="BN35" s="199"/>
      <c r="BO35" s="199"/>
      <c r="BP35" s="199"/>
      <c r="BQ35" s="199"/>
      <c r="BR35" s="199"/>
      <c r="BS35" s="199"/>
      <c r="BT35" s="199"/>
      <c r="BU35" s="199"/>
      <c r="BV35" s="199"/>
      <c r="BW35" s="199"/>
      <c r="BX35" s="199"/>
      <c r="BY35" s="199"/>
      <c r="BZ35" s="199"/>
      <c r="CA35" s="199"/>
      <c r="CB35" s="199"/>
      <c r="CC35" s="199"/>
      <c r="CD35" s="199"/>
      <c r="CE35" s="199"/>
      <c r="CF35" s="195"/>
    </row>
    <row r="36" spans="1:84" x14ac:dyDescent="0.25">
      <c r="A36" s="358" t="s">
        <v>212</v>
      </c>
      <c r="B36" s="359"/>
      <c r="C36" s="359"/>
      <c r="D36" s="359"/>
      <c r="E36" s="359"/>
      <c r="F36" s="359"/>
      <c r="G36" s="359"/>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359"/>
      <c r="AJ36" s="359"/>
      <c r="AK36" s="359"/>
      <c r="AL36" s="359"/>
      <c r="AM36" s="359"/>
      <c r="AN36" s="359"/>
      <c r="AO36" s="359"/>
      <c r="AP36" s="359"/>
      <c r="AQ36" s="359"/>
      <c r="AR36" s="359"/>
      <c r="AS36" s="359"/>
      <c r="AT36" s="359"/>
      <c r="AU36" s="359"/>
      <c r="AV36" s="359"/>
      <c r="AW36" s="359"/>
      <c r="AX36" s="359"/>
      <c r="AY36" s="359"/>
      <c r="AZ36" s="359"/>
      <c r="BA36" s="359"/>
      <c r="BB36" s="359"/>
      <c r="BC36" s="359"/>
      <c r="BD36" s="359"/>
      <c r="BE36" s="359"/>
      <c r="BF36" s="359"/>
      <c r="BG36" s="359"/>
      <c r="BH36" s="359"/>
      <c r="BI36" s="359"/>
      <c r="BJ36" s="359"/>
      <c r="BK36" s="359"/>
      <c r="BL36" s="359"/>
      <c r="BM36" s="359"/>
      <c r="BN36" s="359"/>
      <c r="BO36" s="359"/>
      <c r="BP36" s="359"/>
      <c r="BQ36" s="359"/>
      <c r="BR36" s="360"/>
      <c r="BS36" s="199"/>
      <c r="BT36" s="199"/>
      <c r="BU36" s="199"/>
      <c r="BV36" s="199"/>
      <c r="BW36" s="199"/>
      <c r="BX36" s="199"/>
      <c r="BY36" s="199"/>
      <c r="BZ36" s="199"/>
      <c r="CA36" s="199"/>
      <c r="CB36" s="199"/>
      <c r="CC36" s="199"/>
      <c r="CD36" s="199"/>
      <c r="CE36" s="199"/>
      <c r="CF36" s="195"/>
    </row>
    <row r="37" spans="1:84" x14ac:dyDescent="0.25">
      <c r="A37" s="276"/>
      <c r="B37" s="199"/>
      <c r="C37" s="199"/>
      <c r="D37" s="199"/>
      <c r="E37" s="541"/>
      <c r="F37" s="542"/>
      <c r="G37" s="542"/>
      <c r="H37" s="542"/>
      <c r="I37" s="542"/>
      <c r="J37" s="542"/>
      <c r="K37" s="542"/>
      <c r="L37" s="542"/>
      <c r="M37" s="542"/>
      <c r="N37" s="542"/>
      <c r="O37" s="542"/>
      <c r="P37" s="542"/>
      <c r="Q37" s="542"/>
      <c r="R37" s="542"/>
      <c r="S37" s="542"/>
      <c r="T37" s="542"/>
      <c r="U37" s="542"/>
      <c r="V37" s="542"/>
      <c r="W37" s="542"/>
      <c r="X37" s="542"/>
      <c r="Y37" s="542"/>
      <c r="Z37" s="542"/>
      <c r="AA37" s="542"/>
      <c r="AB37" s="542"/>
      <c r="AC37" s="542"/>
      <c r="AD37" s="542"/>
      <c r="AE37" s="542"/>
      <c r="AF37" s="542"/>
      <c r="AG37" s="542"/>
      <c r="AH37" s="542"/>
      <c r="AI37" s="542"/>
      <c r="AJ37" s="542"/>
      <c r="AK37" s="542"/>
      <c r="AL37" s="542"/>
      <c r="AM37" s="542"/>
      <c r="AN37" s="542"/>
      <c r="AO37" s="542"/>
      <c r="AP37" s="542"/>
      <c r="AQ37" s="542"/>
      <c r="AR37" s="542"/>
      <c r="AS37" s="542"/>
      <c r="AT37" s="542"/>
      <c r="AU37" s="542"/>
      <c r="AV37" s="542"/>
      <c r="AW37" s="542"/>
      <c r="AX37" s="542"/>
      <c r="AY37" s="542"/>
      <c r="AZ37" s="542"/>
      <c r="BA37" s="542"/>
      <c r="BB37" s="542"/>
      <c r="BC37" s="542"/>
      <c r="BD37" s="542"/>
      <c r="BE37" s="542"/>
      <c r="BF37" s="542"/>
      <c r="BG37" s="542"/>
      <c r="BH37" s="542"/>
      <c r="BI37" s="542"/>
      <c r="BJ37" s="542"/>
      <c r="BK37" s="542"/>
      <c r="BL37" s="542"/>
      <c r="BM37" s="542"/>
      <c r="BN37" s="542"/>
      <c r="BO37" s="542"/>
      <c r="BP37" s="542"/>
      <c r="BQ37" s="542"/>
      <c r="BR37" s="542"/>
      <c r="BS37" s="543"/>
      <c r="BT37" s="543"/>
      <c r="BU37" s="543"/>
      <c r="BV37" s="543"/>
      <c r="BW37" s="543"/>
      <c r="BX37" s="543"/>
      <c r="BY37" s="543"/>
      <c r="BZ37" s="543"/>
      <c r="CA37" s="543"/>
      <c r="CB37" s="543"/>
      <c r="CC37" s="544"/>
      <c r="CD37" s="199"/>
      <c r="CE37" s="199"/>
      <c r="CF37" s="195"/>
    </row>
    <row r="38" spans="1:84" hidden="1" x14ac:dyDescent="0.25">
      <c r="A38" s="226"/>
      <c r="B38" s="212"/>
      <c r="C38" s="212"/>
      <c r="D38" s="199"/>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199"/>
      <c r="BR38" s="199"/>
      <c r="BS38" s="199"/>
      <c r="BT38" s="199"/>
      <c r="BU38" s="199"/>
      <c r="BV38" s="199"/>
      <c r="BW38" s="199"/>
      <c r="BX38" s="199"/>
      <c r="BY38" s="199"/>
      <c r="BZ38" s="199"/>
      <c r="CA38" s="199"/>
      <c r="CB38" s="199"/>
      <c r="CC38" s="199"/>
      <c r="CD38" s="199"/>
      <c r="CE38" s="199"/>
      <c r="CF38" s="195"/>
    </row>
    <row r="39" spans="1:84" x14ac:dyDescent="0.25">
      <c r="A39" s="358" t="s">
        <v>213</v>
      </c>
      <c r="B39" s="359"/>
      <c r="C39" s="359"/>
      <c r="D39" s="359"/>
      <c r="E39" s="359"/>
      <c r="F39" s="359"/>
      <c r="G39" s="359"/>
      <c r="H39" s="359"/>
      <c r="I39" s="359"/>
      <c r="J39" s="359"/>
      <c r="K39" s="359"/>
      <c r="L39" s="359"/>
      <c r="M39" s="359"/>
      <c r="N39" s="359"/>
      <c r="O39" s="359"/>
      <c r="P39" s="359"/>
      <c r="Q39" s="359"/>
      <c r="R39" s="359"/>
      <c r="S39" s="359"/>
      <c r="T39" s="359"/>
      <c r="U39" s="359"/>
      <c r="V39" s="359"/>
      <c r="W39" s="359"/>
      <c r="X39" s="359"/>
      <c r="Y39" s="359"/>
      <c r="Z39" s="359"/>
      <c r="AA39" s="359"/>
      <c r="AB39" s="359"/>
      <c r="AC39" s="359"/>
      <c r="AD39" s="359"/>
      <c r="AE39" s="359"/>
      <c r="AF39" s="359"/>
      <c r="AG39" s="359"/>
      <c r="AH39" s="359"/>
      <c r="AI39" s="359"/>
      <c r="AJ39" s="359"/>
      <c r="AK39" s="359"/>
      <c r="AL39" s="359"/>
      <c r="AM39" s="359"/>
      <c r="AN39" s="359"/>
      <c r="AO39" s="359"/>
      <c r="AP39" s="359"/>
      <c r="AQ39" s="359"/>
      <c r="AR39" s="359"/>
      <c r="AS39" s="359"/>
      <c r="AT39" s="359"/>
      <c r="AU39" s="359"/>
      <c r="AV39" s="359"/>
      <c r="AW39" s="359"/>
      <c r="AX39" s="359"/>
      <c r="AY39" s="359"/>
      <c r="AZ39" s="359"/>
      <c r="BA39" s="359"/>
      <c r="BB39" s="359"/>
      <c r="BC39" s="359"/>
      <c r="BD39" s="359"/>
      <c r="BE39" s="359"/>
      <c r="BF39" s="359"/>
      <c r="BG39" s="359"/>
      <c r="BH39" s="359"/>
      <c r="BI39" s="359"/>
      <c r="BJ39" s="359"/>
      <c r="BK39" s="359"/>
      <c r="BL39" s="359"/>
      <c r="BM39" s="359"/>
      <c r="BN39" s="359"/>
      <c r="BO39" s="359"/>
      <c r="BP39" s="359"/>
      <c r="BQ39" s="359"/>
      <c r="BR39" s="360"/>
      <c r="BS39" s="199"/>
      <c r="BT39" s="199"/>
      <c r="BU39" s="199"/>
      <c r="BV39" s="199"/>
      <c r="BW39" s="199"/>
      <c r="BX39" s="199"/>
      <c r="BY39" s="199"/>
      <c r="BZ39" s="199"/>
      <c r="CA39" s="199"/>
      <c r="CB39" s="199"/>
      <c r="CC39" s="199"/>
      <c r="CD39" s="199"/>
      <c r="CE39" s="199"/>
      <c r="CF39" s="195"/>
    </row>
    <row r="40" spans="1:84" x14ac:dyDescent="0.25">
      <c r="A40" s="276"/>
      <c r="B40" s="199"/>
      <c r="C40" s="199"/>
      <c r="D40" s="199"/>
      <c r="E40" s="541"/>
      <c r="F40" s="542"/>
      <c r="G40" s="542"/>
      <c r="H40" s="542"/>
      <c r="I40" s="542"/>
      <c r="J40" s="542"/>
      <c r="K40" s="542"/>
      <c r="L40" s="542"/>
      <c r="M40" s="542"/>
      <c r="N40" s="542"/>
      <c r="O40" s="542"/>
      <c r="P40" s="542"/>
      <c r="Q40" s="542"/>
      <c r="R40" s="542"/>
      <c r="S40" s="542"/>
      <c r="T40" s="542"/>
      <c r="U40" s="542"/>
      <c r="V40" s="542"/>
      <c r="W40" s="542"/>
      <c r="X40" s="542"/>
      <c r="Y40" s="542"/>
      <c r="Z40" s="542"/>
      <c r="AA40" s="542"/>
      <c r="AB40" s="542"/>
      <c r="AC40" s="542"/>
      <c r="AD40" s="542"/>
      <c r="AE40" s="542"/>
      <c r="AF40" s="542"/>
      <c r="AG40" s="542"/>
      <c r="AH40" s="542"/>
      <c r="AI40" s="542"/>
      <c r="AJ40" s="542"/>
      <c r="AK40" s="542"/>
      <c r="AL40" s="542"/>
      <c r="AM40" s="542"/>
      <c r="AN40" s="542"/>
      <c r="AO40" s="542"/>
      <c r="AP40" s="542"/>
      <c r="AQ40" s="542"/>
      <c r="AR40" s="542"/>
      <c r="AS40" s="542"/>
      <c r="AT40" s="542"/>
      <c r="AU40" s="542"/>
      <c r="AV40" s="542"/>
      <c r="AW40" s="542"/>
      <c r="AX40" s="542"/>
      <c r="AY40" s="542"/>
      <c r="AZ40" s="542"/>
      <c r="BA40" s="542"/>
      <c r="BB40" s="542"/>
      <c r="BC40" s="542"/>
      <c r="BD40" s="542"/>
      <c r="BE40" s="542"/>
      <c r="BF40" s="542"/>
      <c r="BG40" s="542"/>
      <c r="BH40" s="542"/>
      <c r="BI40" s="542"/>
      <c r="BJ40" s="542"/>
      <c r="BK40" s="542"/>
      <c r="BL40" s="542"/>
      <c r="BM40" s="542"/>
      <c r="BN40" s="542"/>
      <c r="BO40" s="542"/>
      <c r="BP40" s="542"/>
      <c r="BQ40" s="542"/>
      <c r="BR40" s="542"/>
      <c r="BS40" s="543"/>
      <c r="BT40" s="543"/>
      <c r="BU40" s="543"/>
      <c r="BV40" s="543"/>
      <c r="BW40" s="543"/>
      <c r="BX40" s="543"/>
      <c r="BY40" s="543"/>
      <c r="BZ40" s="543"/>
      <c r="CA40" s="543"/>
      <c r="CB40" s="543"/>
      <c r="CC40" s="544"/>
      <c r="CD40" s="199"/>
      <c r="CE40" s="199"/>
      <c r="CF40" s="195"/>
    </row>
    <row r="41" spans="1:84" hidden="1" x14ac:dyDescent="0.25">
      <c r="A41" s="228"/>
      <c r="B41" s="201"/>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1"/>
      <c r="AJ41" s="201"/>
      <c r="AK41" s="201"/>
      <c r="AL41" s="201"/>
      <c r="AM41" s="201"/>
      <c r="AN41" s="201"/>
      <c r="AO41" s="201"/>
      <c r="AP41" s="201"/>
      <c r="AQ41" s="201"/>
      <c r="AR41" s="201"/>
      <c r="AS41" s="201"/>
      <c r="AT41" s="201"/>
      <c r="AU41" s="201"/>
      <c r="AV41" s="201"/>
      <c r="AW41" s="201"/>
      <c r="AX41" s="201"/>
      <c r="AY41" s="201"/>
      <c r="AZ41" s="201"/>
      <c r="BA41" s="201"/>
      <c r="BB41" s="201"/>
      <c r="BC41" s="201"/>
      <c r="BD41" s="201"/>
      <c r="BE41" s="201"/>
      <c r="BF41" s="201"/>
      <c r="BG41" s="201"/>
      <c r="BH41" s="201"/>
      <c r="BI41" s="201"/>
      <c r="BJ41" s="201"/>
      <c r="BK41" s="201"/>
      <c r="BL41" s="201"/>
      <c r="BM41" s="201"/>
      <c r="BN41" s="201"/>
      <c r="BO41" s="201"/>
      <c r="BP41" s="201"/>
      <c r="BQ41" s="201"/>
      <c r="BR41" s="201"/>
      <c r="BS41" s="201"/>
      <c r="BT41" s="199"/>
      <c r="BU41" s="199"/>
      <c r="BV41" s="199"/>
      <c r="BW41" s="199"/>
      <c r="BX41" s="199"/>
      <c r="BY41" s="199"/>
      <c r="BZ41" s="199"/>
      <c r="CA41" s="199"/>
      <c r="CB41" s="199"/>
      <c r="CC41" s="199"/>
      <c r="CD41" s="199"/>
      <c r="CE41" s="199"/>
      <c r="CF41" s="195"/>
    </row>
    <row r="42" spans="1:84" x14ac:dyDescent="0.25">
      <c r="A42" s="358" t="s">
        <v>214</v>
      </c>
      <c r="B42" s="359"/>
      <c r="C42" s="359"/>
      <c r="D42" s="359"/>
      <c r="E42" s="359"/>
      <c r="F42" s="359"/>
      <c r="G42" s="359"/>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59"/>
      <c r="AY42" s="359"/>
      <c r="AZ42" s="359"/>
      <c r="BA42" s="359"/>
      <c r="BB42" s="359"/>
      <c r="BC42" s="359"/>
      <c r="BD42" s="359"/>
      <c r="BE42" s="359"/>
      <c r="BF42" s="359"/>
      <c r="BG42" s="359"/>
      <c r="BH42" s="359"/>
      <c r="BI42" s="359"/>
      <c r="BJ42" s="359"/>
      <c r="BK42" s="359"/>
      <c r="BL42" s="359"/>
      <c r="BM42" s="359"/>
      <c r="BN42" s="359"/>
      <c r="BO42" s="359"/>
      <c r="BP42" s="359"/>
      <c r="BQ42" s="359"/>
      <c r="BR42" s="360"/>
      <c r="BS42" s="199"/>
      <c r="BT42" s="199"/>
      <c r="BU42" s="199"/>
      <c r="BV42" s="199"/>
      <c r="BW42" s="199"/>
      <c r="BX42" s="199"/>
      <c r="BY42" s="199"/>
      <c r="BZ42" s="199"/>
      <c r="CA42" s="199"/>
      <c r="CB42" s="199"/>
      <c r="CC42" s="199"/>
      <c r="CD42" s="199"/>
      <c r="CE42" s="199"/>
      <c r="CF42" s="195"/>
    </row>
    <row r="43" spans="1:84" x14ac:dyDescent="0.25">
      <c r="A43" s="276"/>
      <c r="B43" s="199"/>
      <c r="C43" s="199"/>
      <c r="D43" s="199"/>
      <c r="E43" s="541"/>
      <c r="F43" s="542"/>
      <c r="G43" s="542"/>
      <c r="H43" s="542"/>
      <c r="I43" s="542"/>
      <c r="J43" s="542"/>
      <c r="K43" s="542"/>
      <c r="L43" s="542"/>
      <c r="M43" s="542"/>
      <c r="N43" s="542"/>
      <c r="O43" s="542"/>
      <c r="P43" s="542"/>
      <c r="Q43" s="542"/>
      <c r="R43" s="542"/>
      <c r="S43" s="542"/>
      <c r="T43" s="542"/>
      <c r="U43" s="542"/>
      <c r="V43" s="542"/>
      <c r="W43" s="542"/>
      <c r="X43" s="542"/>
      <c r="Y43" s="542"/>
      <c r="Z43" s="542"/>
      <c r="AA43" s="542"/>
      <c r="AB43" s="542"/>
      <c r="AC43" s="542"/>
      <c r="AD43" s="542"/>
      <c r="AE43" s="542"/>
      <c r="AF43" s="542"/>
      <c r="AG43" s="542"/>
      <c r="AH43" s="542"/>
      <c r="AI43" s="542"/>
      <c r="AJ43" s="542"/>
      <c r="AK43" s="542"/>
      <c r="AL43" s="542"/>
      <c r="AM43" s="542"/>
      <c r="AN43" s="542"/>
      <c r="AO43" s="542"/>
      <c r="AP43" s="542"/>
      <c r="AQ43" s="542"/>
      <c r="AR43" s="542"/>
      <c r="AS43" s="542"/>
      <c r="AT43" s="542"/>
      <c r="AU43" s="542"/>
      <c r="AV43" s="542"/>
      <c r="AW43" s="542"/>
      <c r="AX43" s="542"/>
      <c r="AY43" s="542"/>
      <c r="AZ43" s="542"/>
      <c r="BA43" s="542"/>
      <c r="BB43" s="542"/>
      <c r="BC43" s="542"/>
      <c r="BD43" s="542"/>
      <c r="BE43" s="542"/>
      <c r="BF43" s="542"/>
      <c r="BG43" s="542"/>
      <c r="BH43" s="542"/>
      <c r="BI43" s="542"/>
      <c r="BJ43" s="542"/>
      <c r="BK43" s="542"/>
      <c r="BL43" s="542"/>
      <c r="BM43" s="542"/>
      <c r="BN43" s="542"/>
      <c r="BO43" s="542"/>
      <c r="BP43" s="542"/>
      <c r="BQ43" s="542"/>
      <c r="BR43" s="542"/>
      <c r="BS43" s="543"/>
      <c r="BT43" s="543"/>
      <c r="BU43" s="543"/>
      <c r="BV43" s="543"/>
      <c r="BW43" s="543"/>
      <c r="BX43" s="543"/>
      <c r="BY43" s="543"/>
      <c r="BZ43" s="543"/>
      <c r="CA43" s="543"/>
      <c r="CB43" s="543"/>
      <c r="CC43" s="544"/>
      <c r="CD43" s="199"/>
      <c r="CE43" s="199"/>
      <c r="CF43" s="195"/>
    </row>
    <row r="44" spans="1:84" s="4" customFormat="1" x14ac:dyDescent="0.25">
      <c r="A44" s="276"/>
      <c r="B44" s="199"/>
      <c r="C44" s="199"/>
      <c r="D44" s="199"/>
      <c r="E44" s="548"/>
      <c r="F44" s="543"/>
      <c r="G44" s="543"/>
      <c r="H44" s="543"/>
      <c r="I44" s="543"/>
      <c r="J44" s="543"/>
      <c r="K44" s="543"/>
      <c r="L44" s="543"/>
      <c r="M44" s="543"/>
      <c r="N44" s="543"/>
      <c r="O44" s="543"/>
      <c r="P44" s="543"/>
      <c r="Q44" s="543"/>
      <c r="R44" s="543"/>
      <c r="S44" s="543"/>
      <c r="T44" s="543"/>
      <c r="U44" s="543"/>
      <c r="V44" s="543"/>
      <c r="W44" s="543"/>
      <c r="X44" s="543"/>
      <c r="Y44" s="543"/>
      <c r="Z44" s="543"/>
      <c r="AA44" s="543"/>
      <c r="AB44" s="543"/>
      <c r="AC44" s="543"/>
      <c r="AD44" s="543"/>
      <c r="AE44" s="543"/>
      <c r="AF44" s="543"/>
      <c r="AG44" s="543"/>
      <c r="AH44" s="543"/>
      <c r="AI44" s="543"/>
      <c r="AJ44" s="543"/>
      <c r="AK44" s="543"/>
      <c r="AL44" s="543"/>
      <c r="AM44" s="543"/>
      <c r="AN44" s="543"/>
      <c r="AO44" s="543"/>
      <c r="AP44" s="543"/>
      <c r="AQ44" s="543"/>
      <c r="AR44" s="543"/>
      <c r="AS44" s="543"/>
      <c r="AT44" s="543"/>
      <c r="AU44" s="543"/>
      <c r="AV44" s="543"/>
      <c r="AW44" s="543"/>
      <c r="AX44" s="543"/>
      <c r="AY44" s="543"/>
      <c r="AZ44" s="543"/>
      <c r="BA44" s="543"/>
      <c r="BB44" s="543"/>
      <c r="BC44" s="543"/>
      <c r="BD44" s="543"/>
      <c r="BE44" s="543"/>
      <c r="BF44" s="543"/>
      <c r="BG44" s="543"/>
      <c r="BH44" s="543"/>
      <c r="BI44" s="543"/>
      <c r="BJ44" s="543"/>
      <c r="BK44" s="543"/>
      <c r="BL44" s="543"/>
      <c r="BM44" s="543"/>
      <c r="BN44" s="543"/>
      <c r="BO44" s="543"/>
      <c r="BP44" s="543"/>
      <c r="BQ44" s="543"/>
      <c r="BR44" s="543"/>
      <c r="BS44" s="543"/>
      <c r="BT44" s="543"/>
      <c r="BU44" s="543"/>
      <c r="BV44" s="543"/>
      <c r="BW44" s="543"/>
      <c r="BX44" s="543"/>
      <c r="BY44" s="543"/>
      <c r="BZ44" s="543"/>
      <c r="CA44" s="543"/>
      <c r="CB44" s="543"/>
      <c r="CC44" s="544"/>
      <c r="CD44" s="199"/>
      <c r="CE44" s="199"/>
      <c r="CF44" s="195"/>
    </row>
    <row r="45" spans="1:84" s="4" customFormat="1" x14ac:dyDescent="0.25">
      <c r="A45" s="276"/>
      <c r="B45" s="199"/>
      <c r="C45" s="199"/>
      <c r="D45" s="199"/>
      <c r="E45" s="548"/>
      <c r="F45" s="543"/>
      <c r="G45" s="543"/>
      <c r="H45" s="543"/>
      <c r="I45" s="543"/>
      <c r="J45" s="543"/>
      <c r="K45" s="543"/>
      <c r="L45" s="543"/>
      <c r="M45" s="543"/>
      <c r="N45" s="543"/>
      <c r="O45" s="543"/>
      <c r="P45" s="543"/>
      <c r="Q45" s="543"/>
      <c r="R45" s="543"/>
      <c r="S45" s="543"/>
      <c r="T45" s="543"/>
      <c r="U45" s="543"/>
      <c r="V45" s="543"/>
      <c r="W45" s="543"/>
      <c r="X45" s="543"/>
      <c r="Y45" s="543"/>
      <c r="Z45" s="543"/>
      <c r="AA45" s="543"/>
      <c r="AB45" s="543"/>
      <c r="AC45" s="543"/>
      <c r="AD45" s="543"/>
      <c r="AE45" s="543"/>
      <c r="AF45" s="543"/>
      <c r="AG45" s="543"/>
      <c r="AH45" s="543"/>
      <c r="AI45" s="543"/>
      <c r="AJ45" s="543"/>
      <c r="AK45" s="543"/>
      <c r="AL45" s="543"/>
      <c r="AM45" s="543"/>
      <c r="AN45" s="543"/>
      <c r="AO45" s="543"/>
      <c r="AP45" s="543"/>
      <c r="AQ45" s="543"/>
      <c r="AR45" s="543"/>
      <c r="AS45" s="543"/>
      <c r="AT45" s="543"/>
      <c r="AU45" s="543"/>
      <c r="AV45" s="543"/>
      <c r="AW45" s="543"/>
      <c r="AX45" s="543"/>
      <c r="AY45" s="543"/>
      <c r="AZ45" s="543"/>
      <c r="BA45" s="543"/>
      <c r="BB45" s="543"/>
      <c r="BC45" s="543"/>
      <c r="BD45" s="543"/>
      <c r="BE45" s="543"/>
      <c r="BF45" s="543"/>
      <c r="BG45" s="543"/>
      <c r="BH45" s="543"/>
      <c r="BI45" s="543"/>
      <c r="BJ45" s="543"/>
      <c r="BK45" s="543"/>
      <c r="BL45" s="543"/>
      <c r="BM45" s="543"/>
      <c r="BN45" s="543"/>
      <c r="BO45" s="543"/>
      <c r="BP45" s="543"/>
      <c r="BQ45" s="543"/>
      <c r="BR45" s="543"/>
      <c r="BS45" s="543"/>
      <c r="BT45" s="543"/>
      <c r="BU45" s="543"/>
      <c r="BV45" s="543"/>
      <c r="BW45" s="543"/>
      <c r="BX45" s="543"/>
      <c r="BY45" s="543"/>
      <c r="BZ45" s="543"/>
      <c r="CA45" s="543"/>
      <c r="CB45" s="543"/>
      <c r="CC45" s="544"/>
      <c r="CD45" s="199"/>
      <c r="CE45" s="199"/>
      <c r="CF45" s="195"/>
    </row>
    <row r="46" spans="1:84" x14ac:dyDescent="0.25">
      <c r="A46" s="276"/>
      <c r="B46" s="199"/>
      <c r="C46" s="199"/>
      <c r="D46" s="199"/>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c r="AJ46" s="199"/>
      <c r="AK46" s="199"/>
      <c r="AL46" s="199"/>
      <c r="AM46" s="199"/>
      <c r="AN46" s="199"/>
      <c r="AO46" s="199"/>
      <c r="AP46" s="199"/>
      <c r="AQ46" s="199"/>
      <c r="AR46" s="199"/>
      <c r="AS46" s="199"/>
      <c r="AT46" s="199"/>
      <c r="AU46" s="199"/>
      <c r="AV46" s="199"/>
      <c r="AW46" s="199"/>
      <c r="AX46" s="199"/>
      <c r="AY46" s="199"/>
      <c r="AZ46" s="199"/>
      <c r="BA46" s="199"/>
      <c r="BB46" s="199"/>
      <c r="BC46" s="199"/>
      <c r="BD46" s="199"/>
      <c r="BE46" s="199"/>
      <c r="BF46" s="199"/>
      <c r="BG46" s="199"/>
      <c r="BH46" s="199"/>
      <c r="BI46" s="199"/>
      <c r="BJ46" s="199"/>
      <c r="BK46" s="199"/>
      <c r="BL46" s="199"/>
      <c r="BM46" s="199"/>
      <c r="BN46" s="199"/>
      <c r="BO46" s="199"/>
      <c r="BP46" s="199"/>
      <c r="BQ46" s="199"/>
      <c r="BR46" s="199"/>
      <c r="BS46" s="199"/>
      <c r="BT46" s="199"/>
      <c r="BU46" s="199"/>
      <c r="BV46" s="199"/>
      <c r="BW46" s="199"/>
      <c r="BX46" s="199"/>
      <c r="BY46" s="199"/>
      <c r="BZ46" s="199"/>
      <c r="CA46" s="199"/>
      <c r="CB46" s="199"/>
      <c r="CC46" s="199"/>
      <c r="CD46" s="199"/>
      <c r="CE46" s="199"/>
      <c r="CF46" s="195"/>
    </row>
    <row r="47" spans="1:84" x14ac:dyDescent="0.25">
      <c r="A47" s="278"/>
      <c r="B47" s="216"/>
      <c r="C47" s="216"/>
      <c r="D47" s="216"/>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216"/>
      <c r="BB47" s="216"/>
      <c r="BC47" s="216"/>
      <c r="BD47" s="216"/>
      <c r="BE47" s="216"/>
      <c r="BF47" s="216"/>
      <c r="BG47" s="216"/>
      <c r="BH47" s="216"/>
      <c r="BI47" s="216"/>
      <c r="BJ47" s="216"/>
      <c r="BK47" s="216"/>
      <c r="BL47" s="216"/>
      <c r="BM47" s="216"/>
      <c r="BN47" s="216"/>
      <c r="BO47" s="216"/>
      <c r="BP47" s="216"/>
      <c r="BQ47" s="216"/>
      <c r="BR47" s="216"/>
      <c r="BS47" s="216"/>
      <c r="BT47" s="216"/>
      <c r="BU47" s="216"/>
      <c r="BV47" s="216"/>
      <c r="BW47" s="216"/>
      <c r="BX47" s="216"/>
      <c r="BY47" s="216"/>
      <c r="BZ47" s="216"/>
      <c r="CA47" s="216"/>
      <c r="CB47" s="216"/>
      <c r="CC47" s="216"/>
      <c r="CD47" s="216"/>
      <c r="CE47" s="216"/>
      <c r="CF47" s="217"/>
    </row>
  </sheetData>
  <sheetProtection algorithmName="SHA-512" hashValue="OLhKyn3i22m6BQJ3a/HPrZkbVo3KJtIbCerfXxMdHfuwy49slU9ZL+aCIhqbMrSgk+9kTm5Khov97016BCLiMw==" saltValue="fWjR4Uf0xkWTqkKc/4fRrg==" spinCount="100000" sheet="1" objects="1" scenarios="1" selectLockedCells="1"/>
  <mergeCells count="30">
    <mergeCell ref="E44:CC44"/>
    <mergeCell ref="E45:CC45"/>
    <mergeCell ref="A16:BR16"/>
    <mergeCell ref="A28:BR28"/>
    <mergeCell ref="A34:BR34"/>
    <mergeCell ref="A27:BR27"/>
    <mergeCell ref="A30:BR30"/>
    <mergeCell ref="A31:BR31"/>
    <mergeCell ref="A32:BR32"/>
    <mergeCell ref="A33:BR33"/>
    <mergeCell ref="A42:BR42"/>
    <mergeCell ref="A39:BR39"/>
    <mergeCell ref="A36:BR36"/>
    <mergeCell ref="A24:BR24"/>
    <mergeCell ref="A25:BR25"/>
    <mergeCell ref="A26:BR26"/>
    <mergeCell ref="E37:CC37"/>
    <mergeCell ref="E40:CC40"/>
    <mergeCell ref="E43:CC43"/>
    <mergeCell ref="AC8:BD8"/>
    <mergeCell ref="E12:CC12"/>
    <mergeCell ref="E22:CC22"/>
    <mergeCell ref="E13:CC13"/>
    <mergeCell ref="E14:CC14"/>
    <mergeCell ref="A10:BR10"/>
    <mergeCell ref="A20:BR20"/>
    <mergeCell ref="E21:BR21"/>
    <mergeCell ref="E11:BR11"/>
    <mergeCell ref="E17:CC17"/>
    <mergeCell ref="E18:CC18"/>
  </mergeCells>
  <pageMargins left="0.7" right="0.7" top="0.75" bottom="0.75" header="0.3" footer="0.3"/>
  <pageSetup scale="6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15" r:id="rId4" name="Check Box 11">
              <controlPr defaultSize="0" autoFill="0" autoLine="0" autoPict="0" altText="">
                <anchor moveWithCells="1">
                  <from>
                    <xdr:col>70</xdr:col>
                    <xdr:colOff>66675</xdr:colOff>
                    <xdr:row>31</xdr:row>
                    <xdr:rowOff>9525</xdr:rowOff>
                  </from>
                  <to>
                    <xdr:col>72</xdr:col>
                    <xdr:colOff>38100</xdr:colOff>
                    <xdr:row>32</xdr:row>
                    <xdr:rowOff>9525</xdr:rowOff>
                  </to>
                </anchor>
              </controlPr>
            </control>
          </mc:Choice>
        </mc:AlternateContent>
        <mc:AlternateContent xmlns:mc="http://schemas.openxmlformats.org/markup-compatibility/2006">
          <mc:Choice Requires="x14">
            <control shapeId="21516" r:id="rId5" name="Check Box 12">
              <controlPr defaultSize="0" autoFill="0" autoLine="0" autoPict="0" altText="">
                <anchor moveWithCells="1">
                  <from>
                    <xdr:col>70</xdr:col>
                    <xdr:colOff>66675</xdr:colOff>
                    <xdr:row>32</xdr:row>
                    <xdr:rowOff>9525</xdr:rowOff>
                  </from>
                  <to>
                    <xdr:col>72</xdr:col>
                    <xdr:colOff>38100</xdr:colOff>
                    <xdr:row>33</xdr:row>
                    <xdr:rowOff>9525</xdr:rowOff>
                  </to>
                </anchor>
              </controlPr>
            </control>
          </mc:Choice>
        </mc:AlternateContent>
        <mc:AlternateContent xmlns:mc="http://schemas.openxmlformats.org/markup-compatibility/2006">
          <mc:Choice Requires="x14">
            <control shapeId="21517" r:id="rId6" name="Check Box 13">
              <controlPr defaultSize="0" autoFill="0" autoLine="0" autoPict="0" altText="">
                <anchor moveWithCells="1">
                  <from>
                    <xdr:col>70</xdr:col>
                    <xdr:colOff>66675</xdr:colOff>
                    <xdr:row>33</xdr:row>
                    <xdr:rowOff>0</xdr:rowOff>
                  </from>
                  <to>
                    <xdr:col>72</xdr:col>
                    <xdr:colOff>38100</xdr:colOff>
                    <xdr:row>34</xdr:row>
                    <xdr:rowOff>0</xdr:rowOff>
                  </to>
                </anchor>
              </controlPr>
            </control>
          </mc:Choice>
        </mc:AlternateContent>
        <mc:AlternateContent xmlns:mc="http://schemas.openxmlformats.org/markup-compatibility/2006">
          <mc:Choice Requires="x14">
            <control shapeId="21519" r:id="rId7" name="Check Box 15">
              <controlPr defaultSize="0" autoFill="0" autoLine="0" autoPict="0" altText="">
                <anchor moveWithCells="1">
                  <from>
                    <xdr:col>75</xdr:col>
                    <xdr:colOff>66675</xdr:colOff>
                    <xdr:row>23</xdr:row>
                    <xdr:rowOff>9525</xdr:rowOff>
                  </from>
                  <to>
                    <xdr:col>77</xdr:col>
                    <xdr:colOff>38100</xdr:colOff>
                    <xdr:row>24</xdr:row>
                    <xdr:rowOff>9525</xdr:rowOff>
                  </to>
                </anchor>
              </controlPr>
            </control>
          </mc:Choice>
        </mc:AlternateContent>
        <mc:AlternateContent xmlns:mc="http://schemas.openxmlformats.org/markup-compatibility/2006">
          <mc:Choice Requires="x14">
            <control shapeId="21520" r:id="rId8" name="Check Box 16">
              <controlPr defaultSize="0" autoFill="0" autoLine="0" autoPict="0" altText="">
                <anchor moveWithCells="1">
                  <from>
                    <xdr:col>75</xdr:col>
                    <xdr:colOff>66675</xdr:colOff>
                    <xdr:row>24</xdr:row>
                    <xdr:rowOff>9525</xdr:rowOff>
                  </from>
                  <to>
                    <xdr:col>77</xdr:col>
                    <xdr:colOff>38100</xdr:colOff>
                    <xdr:row>25</xdr:row>
                    <xdr:rowOff>9525</xdr:rowOff>
                  </to>
                </anchor>
              </controlPr>
            </control>
          </mc:Choice>
        </mc:AlternateContent>
        <mc:AlternateContent xmlns:mc="http://schemas.openxmlformats.org/markup-compatibility/2006">
          <mc:Choice Requires="x14">
            <control shapeId="21521" r:id="rId9" name="Check Box 17">
              <controlPr defaultSize="0" autoFill="0" autoLine="0" autoPict="0" altText="">
                <anchor moveWithCells="1">
                  <from>
                    <xdr:col>75</xdr:col>
                    <xdr:colOff>66675</xdr:colOff>
                    <xdr:row>25</xdr:row>
                    <xdr:rowOff>9525</xdr:rowOff>
                  </from>
                  <to>
                    <xdr:col>77</xdr:col>
                    <xdr:colOff>38100</xdr:colOff>
                    <xdr:row>26</xdr:row>
                    <xdr:rowOff>9525</xdr:rowOff>
                  </to>
                </anchor>
              </controlPr>
            </control>
          </mc:Choice>
        </mc:AlternateContent>
        <mc:AlternateContent xmlns:mc="http://schemas.openxmlformats.org/markup-compatibility/2006">
          <mc:Choice Requires="x14">
            <control shapeId="21522" r:id="rId10" name="Check Box 18">
              <controlPr defaultSize="0" autoFill="0" autoLine="0" autoPict="0" altText="">
                <anchor moveWithCells="1">
                  <from>
                    <xdr:col>75</xdr:col>
                    <xdr:colOff>66675</xdr:colOff>
                    <xdr:row>26</xdr:row>
                    <xdr:rowOff>9525</xdr:rowOff>
                  </from>
                  <to>
                    <xdr:col>77</xdr:col>
                    <xdr:colOff>38100</xdr:colOff>
                    <xdr:row>27</xdr:row>
                    <xdr:rowOff>9525</xdr:rowOff>
                  </to>
                </anchor>
              </controlPr>
            </control>
          </mc:Choice>
        </mc:AlternateContent>
        <mc:AlternateContent xmlns:mc="http://schemas.openxmlformats.org/markup-compatibility/2006">
          <mc:Choice Requires="x14">
            <control shapeId="21523" r:id="rId11" name="Check Box 19">
              <controlPr defaultSize="0" autoFill="0" autoLine="0" autoPict="0" altText="">
                <anchor moveWithCells="1">
                  <from>
                    <xdr:col>75</xdr:col>
                    <xdr:colOff>66675</xdr:colOff>
                    <xdr:row>29</xdr:row>
                    <xdr:rowOff>9525</xdr:rowOff>
                  </from>
                  <to>
                    <xdr:col>77</xdr:col>
                    <xdr:colOff>38100</xdr:colOff>
                    <xdr:row>30</xdr:row>
                    <xdr:rowOff>9525</xdr:rowOff>
                  </to>
                </anchor>
              </controlPr>
            </control>
          </mc:Choice>
        </mc:AlternateContent>
        <mc:AlternateContent xmlns:mc="http://schemas.openxmlformats.org/markup-compatibility/2006">
          <mc:Choice Requires="x14">
            <control shapeId="21524" r:id="rId12" name="Check Box 20">
              <controlPr defaultSize="0" autoFill="0" autoLine="0" autoPict="0" altText="">
                <anchor moveWithCells="1">
                  <from>
                    <xdr:col>75</xdr:col>
                    <xdr:colOff>66675</xdr:colOff>
                    <xdr:row>30</xdr:row>
                    <xdr:rowOff>9525</xdr:rowOff>
                  </from>
                  <to>
                    <xdr:col>77</xdr:col>
                    <xdr:colOff>38100</xdr:colOff>
                    <xdr:row>31</xdr:row>
                    <xdr:rowOff>9525</xdr:rowOff>
                  </to>
                </anchor>
              </controlPr>
            </control>
          </mc:Choice>
        </mc:AlternateContent>
        <mc:AlternateContent xmlns:mc="http://schemas.openxmlformats.org/markup-compatibility/2006">
          <mc:Choice Requires="x14">
            <control shapeId="21525" r:id="rId13" name="Check Box 21">
              <controlPr defaultSize="0" autoFill="0" autoLine="0" autoPict="0" altText="">
                <anchor moveWithCells="1">
                  <from>
                    <xdr:col>75</xdr:col>
                    <xdr:colOff>66675</xdr:colOff>
                    <xdr:row>31</xdr:row>
                    <xdr:rowOff>9525</xdr:rowOff>
                  </from>
                  <to>
                    <xdr:col>77</xdr:col>
                    <xdr:colOff>38100</xdr:colOff>
                    <xdr:row>32</xdr:row>
                    <xdr:rowOff>9525</xdr:rowOff>
                  </to>
                </anchor>
              </controlPr>
            </control>
          </mc:Choice>
        </mc:AlternateContent>
        <mc:AlternateContent xmlns:mc="http://schemas.openxmlformats.org/markup-compatibility/2006">
          <mc:Choice Requires="x14">
            <control shapeId="21526" r:id="rId14" name="Check Box 22">
              <controlPr defaultSize="0" autoFill="0" autoLine="0" autoPict="0" altText="">
                <anchor moveWithCells="1">
                  <from>
                    <xdr:col>75</xdr:col>
                    <xdr:colOff>66675</xdr:colOff>
                    <xdr:row>32</xdr:row>
                    <xdr:rowOff>9525</xdr:rowOff>
                  </from>
                  <to>
                    <xdr:col>77</xdr:col>
                    <xdr:colOff>38100</xdr:colOff>
                    <xdr:row>33</xdr:row>
                    <xdr:rowOff>9525</xdr:rowOff>
                  </to>
                </anchor>
              </controlPr>
            </control>
          </mc:Choice>
        </mc:AlternateContent>
        <mc:AlternateContent xmlns:mc="http://schemas.openxmlformats.org/markup-compatibility/2006">
          <mc:Choice Requires="x14">
            <control shapeId="21527" r:id="rId15" name="Check Box 23">
              <controlPr defaultSize="0" autoFill="0" autoLine="0" autoPict="0" altText="">
                <anchor moveWithCells="1">
                  <from>
                    <xdr:col>75</xdr:col>
                    <xdr:colOff>66675</xdr:colOff>
                    <xdr:row>33</xdr:row>
                    <xdr:rowOff>0</xdr:rowOff>
                  </from>
                  <to>
                    <xdr:col>77</xdr:col>
                    <xdr:colOff>38100</xdr:colOff>
                    <xdr:row>34</xdr:row>
                    <xdr:rowOff>0</xdr:rowOff>
                  </to>
                </anchor>
              </controlPr>
            </control>
          </mc:Choice>
        </mc:AlternateContent>
        <mc:AlternateContent xmlns:mc="http://schemas.openxmlformats.org/markup-compatibility/2006">
          <mc:Choice Requires="x14">
            <control shapeId="21529" r:id="rId16" name="Check Box 25">
              <controlPr defaultSize="0" autoFill="0" autoLine="0" autoPict="0" altText="">
                <anchor moveWithCells="1">
                  <from>
                    <xdr:col>70</xdr:col>
                    <xdr:colOff>66675</xdr:colOff>
                    <xdr:row>23</xdr:row>
                    <xdr:rowOff>9525</xdr:rowOff>
                  </from>
                  <to>
                    <xdr:col>72</xdr:col>
                    <xdr:colOff>38100</xdr:colOff>
                    <xdr:row>24</xdr:row>
                    <xdr:rowOff>9525</xdr:rowOff>
                  </to>
                </anchor>
              </controlPr>
            </control>
          </mc:Choice>
        </mc:AlternateContent>
        <mc:AlternateContent xmlns:mc="http://schemas.openxmlformats.org/markup-compatibility/2006">
          <mc:Choice Requires="x14">
            <control shapeId="21530" r:id="rId17" name="Check Box 26">
              <controlPr defaultSize="0" autoFill="0" autoLine="0" autoPict="0" altText="">
                <anchor moveWithCells="1">
                  <from>
                    <xdr:col>70</xdr:col>
                    <xdr:colOff>66675</xdr:colOff>
                    <xdr:row>24</xdr:row>
                    <xdr:rowOff>9525</xdr:rowOff>
                  </from>
                  <to>
                    <xdr:col>72</xdr:col>
                    <xdr:colOff>38100</xdr:colOff>
                    <xdr:row>25</xdr:row>
                    <xdr:rowOff>9525</xdr:rowOff>
                  </to>
                </anchor>
              </controlPr>
            </control>
          </mc:Choice>
        </mc:AlternateContent>
        <mc:AlternateContent xmlns:mc="http://schemas.openxmlformats.org/markup-compatibility/2006">
          <mc:Choice Requires="x14">
            <control shapeId="21531" r:id="rId18" name="Check Box 27">
              <controlPr defaultSize="0" autoFill="0" autoLine="0" autoPict="0" altText="">
                <anchor moveWithCells="1">
                  <from>
                    <xdr:col>70</xdr:col>
                    <xdr:colOff>66675</xdr:colOff>
                    <xdr:row>25</xdr:row>
                    <xdr:rowOff>9525</xdr:rowOff>
                  </from>
                  <to>
                    <xdr:col>72</xdr:col>
                    <xdr:colOff>38100</xdr:colOff>
                    <xdr:row>26</xdr:row>
                    <xdr:rowOff>9525</xdr:rowOff>
                  </to>
                </anchor>
              </controlPr>
            </control>
          </mc:Choice>
        </mc:AlternateContent>
        <mc:AlternateContent xmlns:mc="http://schemas.openxmlformats.org/markup-compatibility/2006">
          <mc:Choice Requires="x14">
            <control shapeId="21532" r:id="rId19" name="Check Box 28">
              <controlPr defaultSize="0" autoFill="0" autoLine="0" autoPict="0" altText="">
                <anchor moveWithCells="1">
                  <from>
                    <xdr:col>70</xdr:col>
                    <xdr:colOff>66675</xdr:colOff>
                    <xdr:row>26</xdr:row>
                    <xdr:rowOff>9525</xdr:rowOff>
                  </from>
                  <to>
                    <xdr:col>72</xdr:col>
                    <xdr:colOff>38100</xdr:colOff>
                    <xdr:row>27</xdr:row>
                    <xdr:rowOff>9525</xdr:rowOff>
                  </to>
                </anchor>
              </controlPr>
            </control>
          </mc:Choice>
        </mc:AlternateContent>
        <mc:AlternateContent xmlns:mc="http://schemas.openxmlformats.org/markup-compatibility/2006">
          <mc:Choice Requires="x14">
            <control shapeId="21533" r:id="rId20" name="Check Box 29">
              <controlPr defaultSize="0" autoFill="0" autoLine="0" autoPict="0" altText="">
                <anchor moveWithCells="1">
                  <from>
                    <xdr:col>70</xdr:col>
                    <xdr:colOff>66675</xdr:colOff>
                    <xdr:row>29</xdr:row>
                    <xdr:rowOff>9525</xdr:rowOff>
                  </from>
                  <to>
                    <xdr:col>72</xdr:col>
                    <xdr:colOff>38100</xdr:colOff>
                    <xdr:row>30</xdr:row>
                    <xdr:rowOff>9525</xdr:rowOff>
                  </to>
                </anchor>
              </controlPr>
            </control>
          </mc:Choice>
        </mc:AlternateContent>
        <mc:AlternateContent xmlns:mc="http://schemas.openxmlformats.org/markup-compatibility/2006">
          <mc:Choice Requires="x14">
            <control shapeId="21534" r:id="rId21" name="Check Box 30">
              <controlPr defaultSize="0" autoFill="0" autoLine="0" autoPict="0" altText="">
                <anchor moveWithCells="1">
                  <from>
                    <xdr:col>70</xdr:col>
                    <xdr:colOff>66675</xdr:colOff>
                    <xdr:row>30</xdr:row>
                    <xdr:rowOff>9525</xdr:rowOff>
                  </from>
                  <to>
                    <xdr:col>72</xdr:col>
                    <xdr:colOff>38100</xdr:colOff>
                    <xdr:row>31</xdr:row>
                    <xdr:rowOff>9525</xdr:rowOff>
                  </to>
                </anchor>
              </controlPr>
            </control>
          </mc:Choice>
        </mc:AlternateContent>
        <mc:AlternateContent xmlns:mc="http://schemas.openxmlformats.org/markup-compatibility/2006">
          <mc:Choice Requires="x14">
            <control shapeId="21535" r:id="rId22" name="Check Box 31">
              <controlPr defaultSize="0" autoFill="0" autoLine="0" autoPict="0" altText="">
                <anchor moveWithCells="1">
                  <from>
                    <xdr:col>70</xdr:col>
                    <xdr:colOff>66675</xdr:colOff>
                    <xdr:row>9</xdr:row>
                    <xdr:rowOff>9525</xdr:rowOff>
                  </from>
                  <to>
                    <xdr:col>72</xdr:col>
                    <xdr:colOff>38100</xdr:colOff>
                    <xdr:row>10</xdr:row>
                    <xdr:rowOff>9525</xdr:rowOff>
                  </to>
                </anchor>
              </controlPr>
            </control>
          </mc:Choice>
        </mc:AlternateContent>
        <mc:AlternateContent xmlns:mc="http://schemas.openxmlformats.org/markup-compatibility/2006">
          <mc:Choice Requires="x14">
            <control shapeId="21536" r:id="rId23" name="Check Box 32">
              <controlPr defaultSize="0" autoFill="0" autoLine="0" autoPict="0" altText="">
                <anchor moveWithCells="1">
                  <from>
                    <xdr:col>70</xdr:col>
                    <xdr:colOff>66675</xdr:colOff>
                    <xdr:row>19</xdr:row>
                    <xdr:rowOff>9525</xdr:rowOff>
                  </from>
                  <to>
                    <xdr:col>72</xdr:col>
                    <xdr:colOff>38100</xdr:colOff>
                    <xdr:row>20</xdr:row>
                    <xdr:rowOff>9525</xdr:rowOff>
                  </to>
                </anchor>
              </controlPr>
            </control>
          </mc:Choice>
        </mc:AlternateContent>
        <mc:AlternateContent xmlns:mc="http://schemas.openxmlformats.org/markup-compatibility/2006">
          <mc:Choice Requires="x14">
            <control shapeId="21537" r:id="rId24" name="Check Box 33">
              <controlPr defaultSize="0" autoFill="0" autoLine="0" autoPict="0" altText="">
                <anchor moveWithCells="1">
                  <from>
                    <xdr:col>75</xdr:col>
                    <xdr:colOff>66675</xdr:colOff>
                    <xdr:row>19</xdr:row>
                    <xdr:rowOff>9525</xdr:rowOff>
                  </from>
                  <to>
                    <xdr:col>77</xdr:col>
                    <xdr:colOff>38100</xdr:colOff>
                    <xdr:row>20</xdr:row>
                    <xdr:rowOff>9525</xdr:rowOff>
                  </to>
                </anchor>
              </controlPr>
            </control>
          </mc:Choice>
        </mc:AlternateContent>
        <mc:AlternateContent xmlns:mc="http://schemas.openxmlformats.org/markup-compatibility/2006">
          <mc:Choice Requires="x14">
            <control shapeId="21538" r:id="rId25" name="Check Box 34">
              <controlPr defaultSize="0" autoFill="0" autoLine="0" autoPict="0" altText="">
                <anchor moveWithCells="1">
                  <from>
                    <xdr:col>75</xdr:col>
                    <xdr:colOff>66675</xdr:colOff>
                    <xdr:row>9</xdr:row>
                    <xdr:rowOff>9525</xdr:rowOff>
                  </from>
                  <to>
                    <xdr:col>77</xdr:col>
                    <xdr:colOff>38100</xdr:colOff>
                    <xdr:row>10</xdr:row>
                    <xdr:rowOff>9525</xdr:rowOff>
                  </to>
                </anchor>
              </controlPr>
            </control>
          </mc:Choice>
        </mc:AlternateContent>
        <mc:AlternateContent xmlns:mc="http://schemas.openxmlformats.org/markup-compatibility/2006">
          <mc:Choice Requires="x14">
            <control shapeId="21539" r:id="rId26" name="Check Box 35">
              <controlPr defaultSize="0" autoFill="0" autoLine="0" autoPict="0" altText="">
                <anchor moveWithCells="1">
                  <from>
                    <xdr:col>70</xdr:col>
                    <xdr:colOff>66675</xdr:colOff>
                    <xdr:row>26</xdr:row>
                    <xdr:rowOff>9525</xdr:rowOff>
                  </from>
                  <to>
                    <xdr:col>72</xdr:col>
                    <xdr:colOff>38100</xdr:colOff>
                    <xdr:row>27</xdr:row>
                    <xdr:rowOff>9525</xdr:rowOff>
                  </to>
                </anchor>
              </controlPr>
            </control>
          </mc:Choice>
        </mc:AlternateContent>
        <mc:AlternateContent xmlns:mc="http://schemas.openxmlformats.org/markup-compatibility/2006">
          <mc:Choice Requires="x14">
            <control shapeId="21540" r:id="rId27" name="Check Box 36">
              <controlPr defaultSize="0" autoFill="0" autoLine="0" autoPict="0" altText="">
                <anchor moveWithCells="1">
                  <from>
                    <xdr:col>70</xdr:col>
                    <xdr:colOff>66675</xdr:colOff>
                    <xdr:row>27</xdr:row>
                    <xdr:rowOff>9525</xdr:rowOff>
                  </from>
                  <to>
                    <xdr:col>72</xdr:col>
                    <xdr:colOff>38100</xdr:colOff>
                    <xdr:row>29</xdr:row>
                    <xdr:rowOff>9525</xdr:rowOff>
                  </to>
                </anchor>
              </controlPr>
            </control>
          </mc:Choice>
        </mc:AlternateContent>
        <mc:AlternateContent xmlns:mc="http://schemas.openxmlformats.org/markup-compatibility/2006">
          <mc:Choice Requires="x14">
            <control shapeId="21541" r:id="rId28" name="Check Box 37">
              <controlPr defaultSize="0" autoFill="0" autoLine="0" autoPict="0" altText="">
                <anchor moveWithCells="1">
                  <from>
                    <xdr:col>75</xdr:col>
                    <xdr:colOff>66675</xdr:colOff>
                    <xdr:row>26</xdr:row>
                    <xdr:rowOff>9525</xdr:rowOff>
                  </from>
                  <to>
                    <xdr:col>77</xdr:col>
                    <xdr:colOff>38100</xdr:colOff>
                    <xdr:row>27</xdr:row>
                    <xdr:rowOff>9525</xdr:rowOff>
                  </to>
                </anchor>
              </controlPr>
            </control>
          </mc:Choice>
        </mc:AlternateContent>
        <mc:AlternateContent xmlns:mc="http://schemas.openxmlformats.org/markup-compatibility/2006">
          <mc:Choice Requires="x14">
            <control shapeId="21542" r:id="rId29" name="Check Box 38">
              <controlPr defaultSize="0" autoFill="0" autoLine="0" autoPict="0" altText="">
                <anchor moveWithCells="1">
                  <from>
                    <xdr:col>75</xdr:col>
                    <xdr:colOff>66675</xdr:colOff>
                    <xdr:row>27</xdr:row>
                    <xdr:rowOff>9525</xdr:rowOff>
                  </from>
                  <to>
                    <xdr:col>77</xdr:col>
                    <xdr:colOff>38100</xdr:colOff>
                    <xdr:row>29</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B98CD-39E2-4D39-92E6-9010B6AFA996}">
  <sheetPr codeName="Sheet3">
    <pageSetUpPr autoPageBreaks="0" fitToPage="1"/>
  </sheetPr>
  <dimension ref="A1:BE164"/>
  <sheetViews>
    <sheetView showGridLines="0" zoomScaleNormal="100" workbookViewId="0">
      <selection activeCell="K12" sqref="K12:AX12"/>
    </sheetView>
  </sheetViews>
  <sheetFormatPr defaultRowHeight="17.100000000000001" customHeight="1" x14ac:dyDescent="0.25"/>
  <cols>
    <col min="1" max="1" width="4.5703125" style="237" customWidth="1"/>
    <col min="2" max="10" width="2.42578125" style="237" customWidth="1"/>
    <col min="11" max="11" width="2" style="237" customWidth="1"/>
    <col min="12" max="57" width="1.7109375" style="237" customWidth="1"/>
    <col min="58" max="78" width="8.7109375" style="237" customWidth="1"/>
    <col min="79" max="16384" width="9.140625" style="237"/>
  </cols>
  <sheetData>
    <row r="1" spans="1:57" ht="15" x14ac:dyDescent="0.25">
      <c r="A1" s="232"/>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3"/>
    </row>
    <row r="2" spans="1:57" ht="15" x14ac:dyDescent="0.25">
      <c r="A2" s="232"/>
      <c r="B2" s="232"/>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c r="AS2" s="232"/>
      <c r="AT2" s="232"/>
      <c r="AU2" s="232"/>
      <c r="AV2" s="232"/>
      <c r="AW2" s="232"/>
      <c r="AX2" s="232"/>
      <c r="AY2" s="232"/>
      <c r="AZ2" s="232"/>
      <c r="BA2" s="232"/>
      <c r="BB2" s="232"/>
      <c r="BC2" s="232"/>
      <c r="BD2" s="232"/>
      <c r="BE2" s="233"/>
    </row>
    <row r="3" spans="1:57" ht="15" x14ac:dyDescent="0.25">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3"/>
    </row>
    <row r="4" spans="1:57" ht="15" x14ac:dyDescent="0.25">
      <c r="A4" s="232"/>
      <c r="B4" s="232"/>
      <c r="C4" s="232"/>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2"/>
      <c r="AT4" s="232"/>
      <c r="AU4" s="232"/>
      <c r="AV4" s="232"/>
      <c r="AW4" s="232"/>
      <c r="AX4" s="232"/>
      <c r="AY4" s="232"/>
      <c r="AZ4" s="232"/>
      <c r="BA4" s="232"/>
      <c r="BB4" s="232"/>
      <c r="BC4" s="232"/>
      <c r="BD4" s="232"/>
      <c r="BE4" s="233"/>
    </row>
    <row r="5" spans="1:57" ht="15" x14ac:dyDescent="0.25">
      <c r="A5" s="232"/>
      <c r="B5" s="232"/>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2"/>
      <c r="AR5" s="232"/>
      <c r="AS5" s="232"/>
      <c r="AT5" s="232"/>
      <c r="AU5" s="232"/>
      <c r="AV5" s="232"/>
      <c r="AW5" s="232"/>
      <c r="AX5" s="232"/>
      <c r="AY5" s="232"/>
      <c r="AZ5" s="232"/>
      <c r="BA5" s="232"/>
      <c r="BB5" s="232"/>
      <c r="BC5" s="232"/>
      <c r="BD5" s="232"/>
      <c r="BE5" s="233"/>
    </row>
    <row r="6" spans="1:57" ht="15" x14ac:dyDescent="0.25">
      <c r="A6" s="232"/>
      <c r="B6" s="232"/>
      <c r="C6" s="232"/>
      <c r="D6" s="232"/>
      <c r="E6" s="232"/>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c r="AL6" s="232"/>
      <c r="AM6" s="232"/>
      <c r="AN6" s="232"/>
      <c r="AO6" s="232"/>
      <c r="AP6" s="232"/>
      <c r="AQ6" s="232"/>
      <c r="AR6" s="232"/>
      <c r="AS6" s="232"/>
      <c r="AT6" s="232"/>
      <c r="AU6" s="232"/>
      <c r="AV6" s="232"/>
      <c r="AW6" s="232"/>
      <c r="AX6" s="232"/>
      <c r="AY6" s="232"/>
      <c r="AZ6" s="232"/>
      <c r="BA6" s="232"/>
      <c r="BB6" s="232"/>
      <c r="BC6" s="232"/>
      <c r="BD6" s="232"/>
      <c r="BE6" s="233"/>
    </row>
    <row r="7" spans="1:57" ht="15.75" thickBot="1" x14ac:dyDescent="0.3">
      <c r="A7" s="232"/>
      <c r="B7" s="232"/>
      <c r="C7" s="232"/>
      <c r="D7" s="232"/>
      <c r="E7" s="232"/>
      <c r="F7" s="232"/>
      <c r="G7" s="232"/>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2"/>
      <c r="AY7" s="232"/>
      <c r="AZ7" s="232"/>
      <c r="BA7" s="232"/>
      <c r="BB7" s="232"/>
      <c r="BC7" s="232"/>
      <c r="BD7" s="232"/>
      <c r="BE7" s="233"/>
    </row>
    <row r="8" spans="1:57" ht="15.75" thickBot="1" x14ac:dyDescent="0.3">
      <c r="A8" s="232"/>
      <c r="B8" s="232"/>
      <c r="C8" s="232"/>
      <c r="D8" s="232"/>
      <c r="E8" s="232"/>
      <c r="F8" s="232"/>
      <c r="G8" s="232"/>
      <c r="H8" s="232"/>
      <c r="I8" s="232"/>
      <c r="J8" s="232"/>
      <c r="K8" s="232"/>
      <c r="L8" s="232"/>
      <c r="M8" s="232"/>
      <c r="N8" s="232"/>
      <c r="O8" s="232"/>
      <c r="P8" s="232"/>
      <c r="Q8" s="561" t="s">
        <v>126</v>
      </c>
      <c r="R8" s="562"/>
      <c r="S8" s="562"/>
      <c r="T8" s="562"/>
      <c r="U8" s="562"/>
      <c r="V8" s="562"/>
      <c r="W8" s="562"/>
      <c r="X8" s="562"/>
      <c r="Y8" s="562"/>
      <c r="Z8" s="562"/>
      <c r="AA8" s="562"/>
      <c r="AB8" s="562"/>
      <c r="AC8" s="562"/>
      <c r="AD8" s="562"/>
      <c r="AE8" s="562"/>
      <c r="AF8" s="562"/>
      <c r="AG8" s="562"/>
      <c r="AH8" s="562"/>
      <c r="AI8" s="563"/>
      <c r="AJ8" s="232"/>
      <c r="AK8" s="232"/>
      <c r="AL8" s="232"/>
      <c r="AM8" s="232"/>
      <c r="AN8" s="232"/>
      <c r="AO8" s="232"/>
      <c r="AP8" s="232"/>
      <c r="AQ8" s="232"/>
      <c r="AR8" s="232"/>
      <c r="AS8" s="232"/>
      <c r="AT8" s="232"/>
      <c r="AU8" s="232"/>
      <c r="AV8" s="232"/>
      <c r="AW8" s="232"/>
      <c r="AX8" s="232"/>
      <c r="AY8" s="232"/>
      <c r="AZ8" s="232"/>
      <c r="BA8" s="232"/>
      <c r="BB8" s="232"/>
      <c r="BC8" s="232"/>
      <c r="BD8" s="232"/>
      <c r="BE8" s="233"/>
    </row>
    <row r="9" spans="1:57" ht="15" x14ac:dyDescent="0.25">
      <c r="A9" s="232"/>
      <c r="B9" s="232"/>
      <c r="C9" s="232"/>
      <c r="D9" s="232"/>
      <c r="E9" s="232"/>
      <c r="F9" s="232"/>
      <c r="G9" s="232"/>
      <c r="H9" s="232"/>
      <c r="I9" s="232"/>
      <c r="J9" s="232"/>
      <c r="K9" s="232"/>
      <c r="L9" s="232"/>
      <c r="M9" s="232"/>
      <c r="N9" s="232"/>
      <c r="O9" s="232"/>
      <c r="P9" s="232"/>
      <c r="Q9" s="232"/>
      <c r="R9" s="232"/>
      <c r="S9" s="232"/>
      <c r="T9" s="232"/>
      <c r="U9" s="232"/>
      <c r="V9" s="232"/>
      <c r="W9" s="232"/>
      <c r="X9" s="232"/>
      <c r="Y9" s="232"/>
      <c r="Z9" s="232"/>
      <c r="AA9" s="232"/>
      <c r="AB9" s="232"/>
      <c r="AC9" s="232"/>
      <c r="AD9" s="232"/>
      <c r="AE9" s="232"/>
      <c r="AF9" s="232"/>
      <c r="AG9" s="232"/>
      <c r="AH9" s="232"/>
      <c r="AI9" s="232"/>
      <c r="AJ9" s="232"/>
      <c r="AK9" s="232"/>
      <c r="AL9" s="281"/>
      <c r="AM9" s="281"/>
      <c r="AN9" s="281"/>
      <c r="AO9" s="281"/>
      <c r="AP9" s="281"/>
      <c r="AQ9" s="281"/>
      <c r="AR9" s="281"/>
      <c r="AS9" s="281"/>
      <c r="AT9" s="281"/>
      <c r="AU9" s="281"/>
      <c r="AV9" s="281"/>
      <c r="AW9" s="281"/>
      <c r="AX9" s="281"/>
      <c r="AY9" s="281"/>
      <c r="AZ9" s="281"/>
      <c r="BA9" s="281"/>
      <c r="BB9" s="281"/>
      <c r="BC9" s="281"/>
      <c r="BD9" s="281"/>
      <c r="BE9" s="282"/>
    </row>
    <row r="10" spans="1:57" ht="15" x14ac:dyDescent="0.25">
      <c r="A10" s="232"/>
      <c r="B10" s="232"/>
      <c r="C10" s="232"/>
      <c r="D10" s="232"/>
      <c r="E10" s="232"/>
      <c r="F10" s="232"/>
      <c r="G10" s="232"/>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2"/>
      <c r="AI10" s="232"/>
      <c r="AJ10" s="232"/>
      <c r="AK10" s="232"/>
      <c r="AL10" s="232"/>
      <c r="AM10" s="232"/>
      <c r="AN10" s="232"/>
      <c r="AO10" s="232"/>
      <c r="AP10" s="232"/>
      <c r="AQ10" s="232"/>
      <c r="AR10" s="232"/>
      <c r="AS10" s="232"/>
      <c r="AT10" s="232"/>
      <c r="AU10" s="232"/>
      <c r="AV10" s="232"/>
      <c r="AW10" s="232"/>
      <c r="AX10" s="232"/>
      <c r="AY10" s="232"/>
      <c r="AZ10" s="232"/>
      <c r="BA10" s="232"/>
      <c r="BB10" s="232"/>
      <c r="BC10" s="232"/>
      <c r="BD10" s="232"/>
      <c r="BE10" s="233"/>
    </row>
    <row r="11" spans="1:57" ht="17.100000000000001" customHeight="1" x14ac:dyDescent="0.25">
      <c r="A11" s="236">
        <v>1</v>
      </c>
      <c r="B11" s="555" t="s">
        <v>219</v>
      </c>
      <c r="C11" s="556"/>
      <c r="D11" s="556"/>
      <c r="E11" s="556"/>
      <c r="F11" s="556"/>
      <c r="G11" s="556"/>
      <c r="H11" s="556"/>
      <c r="I11" s="556"/>
      <c r="J11" s="557"/>
      <c r="K11" s="130"/>
      <c r="L11" s="101"/>
      <c r="M11" s="100"/>
      <c r="N11" s="100" t="s">
        <v>127</v>
      </c>
      <c r="O11" s="100"/>
      <c r="P11" s="100"/>
      <c r="Q11" s="100"/>
      <c r="R11" s="100"/>
      <c r="S11" s="100"/>
      <c r="T11" s="100"/>
      <c r="U11" s="100"/>
      <c r="V11" s="100"/>
      <c r="W11" s="100"/>
      <c r="X11" s="100"/>
      <c r="Y11" s="100"/>
      <c r="Z11" s="100"/>
      <c r="AA11" s="100"/>
      <c r="AB11" s="100"/>
      <c r="AC11" s="100"/>
      <c r="AD11" s="100"/>
      <c r="AE11" s="100"/>
      <c r="AF11" s="100"/>
      <c r="AG11" s="100" t="s">
        <v>136</v>
      </c>
      <c r="AH11" s="101"/>
      <c r="AI11" s="101"/>
      <c r="AJ11" s="101"/>
      <c r="AK11" s="100"/>
      <c r="AL11" s="100"/>
      <c r="AM11" s="100"/>
      <c r="AN11" s="100"/>
      <c r="AO11" s="100"/>
      <c r="AP11" s="100"/>
      <c r="AQ11" s="101"/>
      <c r="AR11" s="101"/>
      <c r="AS11" s="100"/>
      <c r="AT11" s="100"/>
      <c r="AU11" s="100"/>
      <c r="AV11" s="100"/>
      <c r="AW11" s="100"/>
      <c r="AX11" s="131"/>
      <c r="AY11" s="232"/>
      <c r="AZ11" s="232"/>
      <c r="BA11" s="232"/>
      <c r="BB11" s="232"/>
      <c r="BC11" s="232"/>
      <c r="BD11" s="232"/>
      <c r="BE11" s="233"/>
    </row>
    <row r="12" spans="1:57" ht="17.100000000000001" customHeight="1" x14ac:dyDescent="0.25">
      <c r="A12" s="232"/>
      <c r="B12" s="555" t="s">
        <v>220</v>
      </c>
      <c r="C12" s="556"/>
      <c r="D12" s="556"/>
      <c r="E12" s="556"/>
      <c r="F12" s="556"/>
      <c r="G12" s="556"/>
      <c r="H12" s="556"/>
      <c r="I12" s="556"/>
      <c r="J12" s="557"/>
      <c r="K12" s="389"/>
      <c r="L12" s="390"/>
      <c r="M12" s="390"/>
      <c r="N12" s="390"/>
      <c r="O12" s="390"/>
      <c r="P12" s="390"/>
      <c r="Q12" s="390"/>
      <c r="R12" s="390"/>
      <c r="S12" s="390"/>
      <c r="T12" s="390"/>
      <c r="U12" s="390"/>
      <c r="V12" s="390"/>
      <c r="W12" s="390"/>
      <c r="X12" s="390"/>
      <c r="Y12" s="390"/>
      <c r="Z12" s="390"/>
      <c r="AA12" s="390"/>
      <c r="AB12" s="390"/>
      <c r="AC12" s="390"/>
      <c r="AD12" s="390"/>
      <c r="AE12" s="390"/>
      <c r="AF12" s="390"/>
      <c r="AG12" s="390"/>
      <c r="AH12" s="390"/>
      <c r="AI12" s="390"/>
      <c r="AJ12" s="390"/>
      <c r="AK12" s="390"/>
      <c r="AL12" s="390"/>
      <c r="AM12" s="390"/>
      <c r="AN12" s="390"/>
      <c r="AO12" s="390"/>
      <c r="AP12" s="390"/>
      <c r="AQ12" s="390"/>
      <c r="AR12" s="390"/>
      <c r="AS12" s="390"/>
      <c r="AT12" s="390"/>
      <c r="AU12" s="390"/>
      <c r="AV12" s="390"/>
      <c r="AW12" s="390"/>
      <c r="AX12" s="391"/>
      <c r="AY12" s="232"/>
      <c r="AZ12" s="232"/>
      <c r="BA12" s="232"/>
      <c r="BB12" s="232"/>
      <c r="BC12" s="232"/>
      <c r="BD12" s="232"/>
      <c r="BE12" s="233"/>
    </row>
    <row r="13" spans="1:57" ht="17.100000000000001" customHeight="1" x14ac:dyDescent="0.25">
      <c r="A13" s="232"/>
      <c r="B13" s="555" t="s">
        <v>221</v>
      </c>
      <c r="C13" s="556"/>
      <c r="D13" s="556"/>
      <c r="E13" s="556"/>
      <c r="F13" s="556"/>
      <c r="G13" s="556"/>
      <c r="H13" s="556"/>
      <c r="I13" s="556"/>
      <c r="J13" s="557"/>
      <c r="K13" s="389"/>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0"/>
      <c r="AJ13" s="390"/>
      <c r="AK13" s="390"/>
      <c r="AL13" s="390"/>
      <c r="AM13" s="390"/>
      <c r="AN13" s="390"/>
      <c r="AO13" s="390"/>
      <c r="AP13" s="390"/>
      <c r="AQ13" s="390"/>
      <c r="AR13" s="390"/>
      <c r="AS13" s="390"/>
      <c r="AT13" s="390"/>
      <c r="AU13" s="390"/>
      <c r="AV13" s="390"/>
      <c r="AW13" s="390"/>
      <c r="AX13" s="391"/>
      <c r="AY13" s="232"/>
      <c r="AZ13" s="232"/>
      <c r="BA13" s="232"/>
      <c r="BB13" s="232"/>
      <c r="BC13" s="232"/>
      <c r="BD13" s="232"/>
      <c r="BE13" s="233"/>
    </row>
    <row r="14" spans="1:57" ht="17.100000000000001" customHeight="1" x14ac:dyDescent="0.25">
      <c r="A14" s="232"/>
      <c r="B14" s="555" t="s">
        <v>222</v>
      </c>
      <c r="C14" s="556"/>
      <c r="D14" s="556"/>
      <c r="E14" s="556"/>
      <c r="F14" s="556"/>
      <c r="G14" s="556"/>
      <c r="H14" s="556"/>
      <c r="I14" s="556"/>
      <c r="J14" s="557"/>
      <c r="K14" s="389"/>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0"/>
      <c r="AT14" s="390"/>
      <c r="AU14" s="390"/>
      <c r="AV14" s="390"/>
      <c r="AW14" s="390"/>
      <c r="AX14" s="391"/>
      <c r="AY14" s="232"/>
      <c r="AZ14" s="232"/>
      <c r="BA14" s="232"/>
      <c r="BB14" s="232"/>
      <c r="BC14" s="232"/>
      <c r="BD14" s="232"/>
      <c r="BE14" s="233"/>
    </row>
    <row r="15" spans="1:57" ht="17.100000000000001" customHeight="1" x14ac:dyDescent="0.25">
      <c r="A15" s="232"/>
      <c r="B15" s="555" t="s">
        <v>223</v>
      </c>
      <c r="C15" s="556"/>
      <c r="D15" s="556"/>
      <c r="E15" s="556"/>
      <c r="F15" s="556"/>
      <c r="G15" s="556"/>
      <c r="H15" s="556"/>
      <c r="I15" s="556"/>
      <c r="J15" s="557"/>
      <c r="K15" s="558"/>
      <c r="L15" s="559"/>
      <c r="M15" s="559"/>
      <c r="N15" s="559"/>
      <c r="O15" s="559"/>
      <c r="P15" s="559"/>
      <c r="Q15" s="559"/>
      <c r="R15" s="559"/>
      <c r="S15" s="559"/>
      <c r="T15" s="559"/>
      <c r="U15" s="559"/>
      <c r="V15" s="559"/>
      <c r="W15" s="559"/>
      <c r="X15" s="559"/>
      <c r="Y15" s="559"/>
      <c r="Z15" s="559"/>
      <c r="AA15" s="559"/>
      <c r="AB15" s="559"/>
      <c r="AC15" s="559"/>
      <c r="AD15" s="559"/>
      <c r="AE15" s="559"/>
      <c r="AF15" s="559"/>
      <c r="AG15" s="559"/>
      <c r="AH15" s="559"/>
      <c r="AI15" s="559"/>
      <c r="AJ15" s="559"/>
      <c r="AK15" s="559"/>
      <c r="AL15" s="559"/>
      <c r="AM15" s="559"/>
      <c r="AN15" s="559"/>
      <c r="AO15" s="559"/>
      <c r="AP15" s="559"/>
      <c r="AQ15" s="559"/>
      <c r="AR15" s="559"/>
      <c r="AS15" s="559"/>
      <c r="AT15" s="559"/>
      <c r="AU15" s="559"/>
      <c r="AV15" s="559"/>
      <c r="AW15" s="559"/>
      <c r="AX15" s="560"/>
      <c r="AY15" s="232"/>
      <c r="AZ15" s="232"/>
      <c r="BA15" s="232"/>
      <c r="BB15" s="232"/>
      <c r="BC15" s="232"/>
      <c r="BD15" s="232"/>
      <c r="BE15" s="233"/>
    </row>
    <row r="16" spans="1:57" ht="17.100000000000001" customHeight="1" x14ac:dyDescent="0.25">
      <c r="A16" s="232"/>
      <c r="B16" s="555" t="s">
        <v>224</v>
      </c>
      <c r="C16" s="556"/>
      <c r="D16" s="556"/>
      <c r="E16" s="556"/>
      <c r="F16" s="556"/>
      <c r="G16" s="556"/>
      <c r="H16" s="556"/>
      <c r="I16" s="556"/>
      <c r="J16" s="557"/>
      <c r="K16" s="389"/>
      <c r="L16" s="390"/>
      <c r="M16" s="390"/>
      <c r="N16" s="390"/>
      <c r="O16" s="390"/>
      <c r="P16" s="390"/>
      <c r="Q16" s="390"/>
      <c r="R16" s="390"/>
      <c r="S16" s="390"/>
      <c r="T16" s="390"/>
      <c r="U16" s="390"/>
      <c r="V16" s="390"/>
      <c r="W16" s="390"/>
      <c r="X16" s="390"/>
      <c r="Y16" s="390"/>
      <c r="Z16" s="390"/>
      <c r="AA16" s="390"/>
      <c r="AB16" s="390"/>
      <c r="AC16" s="390"/>
      <c r="AD16" s="390"/>
      <c r="AE16" s="390"/>
      <c r="AF16" s="390"/>
      <c r="AG16" s="390"/>
      <c r="AH16" s="390"/>
      <c r="AI16" s="390"/>
      <c r="AJ16" s="390"/>
      <c r="AK16" s="390"/>
      <c r="AL16" s="390"/>
      <c r="AM16" s="390"/>
      <c r="AN16" s="390"/>
      <c r="AO16" s="390"/>
      <c r="AP16" s="390"/>
      <c r="AQ16" s="390"/>
      <c r="AR16" s="390"/>
      <c r="AS16" s="390"/>
      <c r="AT16" s="390"/>
      <c r="AU16" s="390"/>
      <c r="AV16" s="390"/>
      <c r="AW16" s="390"/>
      <c r="AX16" s="391"/>
      <c r="AY16" s="232"/>
      <c r="AZ16" s="232"/>
      <c r="BA16" s="232"/>
      <c r="BB16" s="232"/>
      <c r="BC16" s="232"/>
      <c r="BD16" s="232"/>
      <c r="BE16" s="233"/>
    </row>
    <row r="17" spans="1:57" ht="17.100000000000001" customHeight="1" x14ac:dyDescent="0.25">
      <c r="A17" s="232"/>
      <c r="B17" s="552" t="s">
        <v>225</v>
      </c>
      <c r="C17" s="553"/>
      <c r="D17" s="553"/>
      <c r="E17" s="553"/>
      <c r="F17" s="553"/>
      <c r="G17" s="553"/>
      <c r="H17" s="553"/>
      <c r="I17" s="553"/>
      <c r="J17" s="554"/>
      <c r="K17" s="132"/>
      <c r="L17" s="101"/>
      <c r="M17" s="101"/>
      <c r="N17" s="101" t="s">
        <v>122</v>
      </c>
      <c r="O17" s="101"/>
      <c r="P17" s="101"/>
      <c r="Q17" s="101"/>
      <c r="R17" s="101"/>
      <c r="S17" s="101"/>
      <c r="T17" s="101"/>
      <c r="U17" s="101"/>
      <c r="V17" s="101" t="s">
        <v>123</v>
      </c>
      <c r="W17" s="101"/>
      <c r="X17" s="101"/>
      <c r="Y17" s="101"/>
      <c r="Z17" s="101"/>
      <c r="AA17" s="101"/>
      <c r="AB17" s="101"/>
      <c r="AC17" s="101"/>
      <c r="AD17" s="101"/>
      <c r="AE17" s="101" t="s">
        <v>124</v>
      </c>
      <c r="AF17" s="101"/>
      <c r="AG17" s="101"/>
      <c r="AH17" s="101"/>
      <c r="AI17" s="101"/>
      <c r="AJ17" s="101"/>
      <c r="AK17" s="101"/>
      <c r="AL17" s="101"/>
      <c r="AM17" s="101"/>
      <c r="AN17" s="101"/>
      <c r="AO17" s="101" t="s">
        <v>125</v>
      </c>
      <c r="AP17" s="101"/>
      <c r="AQ17" s="101"/>
      <c r="AR17" s="101"/>
      <c r="AS17" s="101"/>
      <c r="AT17" s="101"/>
      <c r="AU17" s="101"/>
      <c r="AV17" s="101"/>
      <c r="AW17" s="101"/>
      <c r="AX17" s="133"/>
      <c r="AY17" s="232"/>
      <c r="AZ17" s="232"/>
      <c r="BA17" s="232"/>
      <c r="BB17" s="232"/>
      <c r="BC17" s="232"/>
      <c r="BD17" s="232"/>
      <c r="BE17" s="233"/>
    </row>
    <row r="18" spans="1:57" ht="17.100000000000001" customHeight="1" x14ac:dyDescent="0.25">
      <c r="A18" s="232"/>
      <c r="B18" s="552" t="s">
        <v>217</v>
      </c>
      <c r="C18" s="553"/>
      <c r="D18" s="553"/>
      <c r="E18" s="553"/>
      <c r="F18" s="553"/>
      <c r="G18" s="553"/>
      <c r="H18" s="553"/>
      <c r="I18" s="553"/>
      <c r="J18" s="554"/>
      <c r="K18" s="129"/>
      <c r="L18" s="79"/>
      <c r="M18" s="79"/>
      <c r="N18" s="79" t="s">
        <v>128</v>
      </c>
      <c r="O18" s="79"/>
      <c r="P18" s="79"/>
      <c r="Q18" s="79"/>
      <c r="R18" s="79"/>
      <c r="S18" s="79"/>
      <c r="T18" s="79"/>
      <c r="U18" s="79"/>
      <c r="V18" s="79"/>
      <c r="W18" s="79"/>
      <c r="X18" s="79"/>
      <c r="Y18" s="79"/>
      <c r="Z18" s="79"/>
      <c r="AA18" s="79"/>
      <c r="AB18" s="79" t="s">
        <v>129</v>
      </c>
      <c r="AC18" s="79"/>
      <c r="AD18" s="79"/>
      <c r="AE18" s="79"/>
      <c r="AF18" s="79"/>
      <c r="AG18" s="79"/>
      <c r="AH18" s="79"/>
      <c r="AI18" s="79"/>
      <c r="AJ18" s="79"/>
      <c r="AK18" s="79"/>
      <c r="AL18" s="79" t="s">
        <v>130</v>
      </c>
      <c r="AM18" s="79"/>
      <c r="AN18" s="79"/>
      <c r="AO18" s="79"/>
      <c r="AP18" s="79"/>
      <c r="AQ18" s="79"/>
      <c r="AR18" s="79"/>
      <c r="AS18" s="79"/>
      <c r="AT18" s="79" t="s">
        <v>67</v>
      </c>
      <c r="AU18" s="79"/>
      <c r="AV18" s="79"/>
      <c r="AW18" s="79"/>
      <c r="AX18" s="134"/>
      <c r="AY18" s="232"/>
      <c r="AZ18" s="232"/>
      <c r="BA18" s="232"/>
      <c r="BB18" s="232"/>
      <c r="BC18" s="232"/>
      <c r="BD18" s="232"/>
      <c r="BE18" s="233"/>
    </row>
    <row r="19" spans="1:57" ht="17.100000000000001" customHeight="1" x14ac:dyDescent="0.25">
      <c r="A19" s="232"/>
      <c r="B19" s="552" t="s">
        <v>226</v>
      </c>
      <c r="C19" s="553"/>
      <c r="D19" s="553"/>
      <c r="E19" s="553"/>
      <c r="F19" s="553"/>
      <c r="G19" s="553"/>
      <c r="H19" s="553"/>
      <c r="I19" s="553"/>
      <c r="J19" s="554"/>
      <c r="K19" s="389"/>
      <c r="L19" s="390"/>
      <c r="M19" s="390"/>
      <c r="N19" s="390"/>
      <c r="O19" s="390"/>
      <c r="P19" s="390"/>
      <c r="Q19" s="390"/>
      <c r="R19" s="390"/>
      <c r="S19" s="390"/>
      <c r="T19" s="390"/>
      <c r="U19" s="390"/>
      <c r="V19" s="390"/>
      <c r="W19" s="390"/>
      <c r="X19" s="390"/>
      <c r="Y19" s="390"/>
      <c r="Z19" s="390"/>
      <c r="AA19" s="390"/>
      <c r="AB19" s="390"/>
      <c r="AC19" s="390"/>
      <c r="AD19" s="390"/>
      <c r="AE19" s="390"/>
      <c r="AF19" s="390"/>
      <c r="AG19" s="390"/>
      <c r="AH19" s="390"/>
      <c r="AI19" s="390"/>
      <c r="AJ19" s="390"/>
      <c r="AK19" s="390"/>
      <c r="AL19" s="390"/>
      <c r="AM19" s="390"/>
      <c r="AN19" s="390"/>
      <c r="AO19" s="390"/>
      <c r="AP19" s="390"/>
      <c r="AQ19" s="390"/>
      <c r="AR19" s="390"/>
      <c r="AS19" s="390"/>
      <c r="AT19" s="390"/>
      <c r="AU19" s="390"/>
      <c r="AV19" s="390"/>
      <c r="AW19" s="390"/>
      <c r="AX19" s="391"/>
      <c r="AY19" s="232"/>
      <c r="AZ19" s="232"/>
      <c r="BA19" s="232"/>
      <c r="BB19" s="232"/>
      <c r="BC19" s="232"/>
      <c r="BD19" s="232"/>
      <c r="BE19" s="233"/>
    </row>
    <row r="20" spans="1:57" ht="17.100000000000001" customHeight="1" x14ac:dyDescent="0.25">
      <c r="A20" s="232"/>
      <c r="B20" s="232"/>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232"/>
      <c r="AN20" s="232"/>
      <c r="AO20" s="232"/>
      <c r="AP20" s="232"/>
      <c r="AQ20" s="232"/>
      <c r="AR20" s="232"/>
      <c r="AS20" s="232"/>
      <c r="AT20" s="232"/>
      <c r="AU20" s="232"/>
      <c r="AV20" s="232"/>
      <c r="AW20" s="232"/>
      <c r="AX20" s="232"/>
      <c r="AY20" s="232"/>
      <c r="AZ20" s="232"/>
      <c r="BA20" s="232"/>
      <c r="BB20" s="232"/>
      <c r="BC20" s="232"/>
      <c r="BD20" s="232"/>
      <c r="BE20" s="233"/>
    </row>
    <row r="21" spans="1:57" ht="17.100000000000001" customHeight="1" x14ac:dyDescent="0.25">
      <c r="A21" s="236">
        <v>2</v>
      </c>
      <c r="B21" s="555" t="s">
        <v>219</v>
      </c>
      <c r="C21" s="556"/>
      <c r="D21" s="556"/>
      <c r="E21" s="556"/>
      <c r="F21" s="556"/>
      <c r="G21" s="556"/>
      <c r="H21" s="556"/>
      <c r="I21" s="556"/>
      <c r="J21" s="557"/>
      <c r="K21" s="130"/>
      <c r="L21" s="101"/>
      <c r="M21" s="100"/>
      <c r="N21" s="100" t="s">
        <v>127</v>
      </c>
      <c r="O21" s="100"/>
      <c r="P21" s="100"/>
      <c r="Q21" s="100"/>
      <c r="R21" s="100"/>
      <c r="S21" s="100"/>
      <c r="T21" s="100"/>
      <c r="U21" s="100"/>
      <c r="V21" s="100"/>
      <c r="W21" s="100"/>
      <c r="X21" s="100"/>
      <c r="Y21" s="100"/>
      <c r="Z21" s="100"/>
      <c r="AA21" s="100"/>
      <c r="AB21" s="100"/>
      <c r="AC21" s="100"/>
      <c r="AD21" s="100"/>
      <c r="AE21" s="100"/>
      <c r="AF21" s="100"/>
      <c r="AG21" s="100" t="s">
        <v>136</v>
      </c>
      <c r="AH21" s="101"/>
      <c r="AI21" s="101"/>
      <c r="AJ21" s="101"/>
      <c r="AK21" s="100"/>
      <c r="AL21" s="100"/>
      <c r="AM21" s="100"/>
      <c r="AN21" s="100"/>
      <c r="AO21" s="100"/>
      <c r="AP21" s="100"/>
      <c r="AQ21" s="101"/>
      <c r="AR21" s="101"/>
      <c r="AS21" s="100"/>
      <c r="AT21" s="100"/>
      <c r="AU21" s="100"/>
      <c r="AV21" s="100"/>
      <c r="AW21" s="100"/>
      <c r="AX21" s="131"/>
      <c r="AY21" s="232"/>
      <c r="AZ21" s="232"/>
      <c r="BA21" s="232"/>
      <c r="BB21" s="232"/>
      <c r="BC21" s="232"/>
      <c r="BD21" s="232"/>
      <c r="BE21" s="233"/>
    </row>
    <row r="22" spans="1:57" ht="17.100000000000001" customHeight="1" x14ac:dyDescent="0.25">
      <c r="A22" s="232"/>
      <c r="B22" s="555" t="s">
        <v>220</v>
      </c>
      <c r="C22" s="556"/>
      <c r="D22" s="556"/>
      <c r="E22" s="556"/>
      <c r="F22" s="556"/>
      <c r="G22" s="556"/>
      <c r="H22" s="556"/>
      <c r="I22" s="556"/>
      <c r="J22" s="557"/>
      <c r="K22" s="389"/>
      <c r="L22" s="390"/>
      <c r="M22" s="390"/>
      <c r="N22" s="390"/>
      <c r="O22" s="390"/>
      <c r="P22" s="390"/>
      <c r="Q22" s="390"/>
      <c r="R22" s="390"/>
      <c r="S22" s="390"/>
      <c r="T22" s="390"/>
      <c r="U22" s="390"/>
      <c r="V22" s="390"/>
      <c r="W22" s="390"/>
      <c r="X22" s="390"/>
      <c r="Y22" s="390"/>
      <c r="Z22" s="390"/>
      <c r="AA22" s="390"/>
      <c r="AB22" s="390"/>
      <c r="AC22" s="390"/>
      <c r="AD22" s="390"/>
      <c r="AE22" s="390"/>
      <c r="AF22" s="390"/>
      <c r="AG22" s="390"/>
      <c r="AH22" s="390"/>
      <c r="AI22" s="390"/>
      <c r="AJ22" s="390"/>
      <c r="AK22" s="390"/>
      <c r="AL22" s="390"/>
      <c r="AM22" s="390"/>
      <c r="AN22" s="390"/>
      <c r="AO22" s="390"/>
      <c r="AP22" s="390"/>
      <c r="AQ22" s="390"/>
      <c r="AR22" s="390"/>
      <c r="AS22" s="390"/>
      <c r="AT22" s="390"/>
      <c r="AU22" s="390"/>
      <c r="AV22" s="390"/>
      <c r="AW22" s="390"/>
      <c r="AX22" s="391"/>
      <c r="AY22" s="232"/>
      <c r="AZ22" s="232"/>
      <c r="BA22" s="232"/>
      <c r="BB22" s="232"/>
      <c r="BC22" s="232"/>
      <c r="BD22" s="232"/>
      <c r="BE22" s="233"/>
    </row>
    <row r="23" spans="1:57" ht="17.100000000000001" customHeight="1" x14ac:dyDescent="0.25">
      <c r="A23" s="232"/>
      <c r="B23" s="555" t="s">
        <v>221</v>
      </c>
      <c r="C23" s="556"/>
      <c r="D23" s="556"/>
      <c r="E23" s="556"/>
      <c r="F23" s="556"/>
      <c r="G23" s="556"/>
      <c r="H23" s="556"/>
      <c r="I23" s="556"/>
      <c r="J23" s="557"/>
      <c r="K23" s="389"/>
      <c r="L23" s="390"/>
      <c r="M23" s="390"/>
      <c r="N23" s="390"/>
      <c r="O23" s="390"/>
      <c r="P23" s="390"/>
      <c r="Q23" s="390"/>
      <c r="R23" s="390"/>
      <c r="S23" s="390"/>
      <c r="T23" s="390"/>
      <c r="U23" s="390"/>
      <c r="V23" s="390"/>
      <c r="W23" s="390"/>
      <c r="X23" s="390"/>
      <c r="Y23" s="390"/>
      <c r="Z23" s="390"/>
      <c r="AA23" s="390"/>
      <c r="AB23" s="390"/>
      <c r="AC23" s="390"/>
      <c r="AD23" s="390"/>
      <c r="AE23" s="390"/>
      <c r="AF23" s="390"/>
      <c r="AG23" s="390"/>
      <c r="AH23" s="390"/>
      <c r="AI23" s="390"/>
      <c r="AJ23" s="390"/>
      <c r="AK23" s="390"/>
      <c r="AL23" s="390"/>
      <c r="AM23" s="390"/>
      <c r="AN23" s="390"/>
      <c r="AO23" s="390"/>
      <c r="AP23" s="390"/>
      <c r="AQ23" s="390"/>
      <c r="AR23" s="390"/>
      <c r="AS23" s="390"/>
      <c r="AT23" s="390"/>
      <c r="AU23" s="390"/>
      <c r="AV23" s="390"/>
      <c r="AW23" s="390"/>
      <c r="AX23" s="391"/>
      <c r="AY23" s="232"/>
      <c r="AZ23" s="232"/>
      <c r="BA23" s="232"/>
      <c r="BB23" s="232"/>
      <c r="BC23" s="232"/>
      <c r="BD23" s="232"/>
      <c r="BE23" s="233"/>
    </row>
    <row r="24" spans="1:57" ht="17.100000000000001" customHeight="1" x14ac:dyDescent="0.25">
      <c r="A24" s="232"/>
      <c r="B24" s="555" t="s">
        <v>222</v>
      </c>
      <c r="C24" s="556"/>
      <c r="D24" s="556"/>
      <c r="E24" s="556"/>
      <c r="F24" s="556"/>
      <c r="G24" s="556"/>
      <c r="H24" s="556"/>
      <c r="I24" s="556"/>
      <c r="J24" s="557"/>
      <c r="K24" s="389"/>
      <c r="L24" s="390"/>
      <c r="M24" s="390"/>
      <c r="N24" s="390"/>
      <c r="O24" s="390"/>
      <c r="P24" s="390"/>
      <c r="Q24" s="390"/>
      <c r="R24" s="390"/>
      <c r="S24" s="390"/>
      <c r="T24" s="390"/>
      <c r="U24" s="390"/>
      <c r="V24" s="390"/>
      <c r="W24" s="390"/>
      <c r="X24" s="390"/>
      <c r="Y24" s="390"/>
      <c r="Z24" s="390"/>
      <c r="AA24" s="390"/>
      <c r="AB24" s="390"/>
      <c r="AC24" s="390"/>
      <c r="AD24" s="390"/>
      <c r="AE24" s="390"/>
      <c r="AF24" s="390"/>
      <c r="AG24" s="390"/>
      <c r="AH24" s="390"/>
      <c r="AI24" s="390"/>
      <c r="AJ24" s="390"/>
      <c r="AK24" s="390"/>
      <c r="AL24" s="390"/>
      <c r="AM24" s="390"/>
      <c r="AN24" s="390"/>
      <c r="AO24" s="390"/>
      <c r="AP24" s="390"/>
      <c r="AQ24" s="390"/>
      <c r="AR24" s="390"/>
      <c r="AS24" s="390"/>
      <c r="AT24" s="390"/>
      <c r="AU24" s="390"/>
      <c r="AV24" s="390"/>
      <c r="AW24" s="390"/>
      <c r="AX24" s="391"/>
      <c r="AY24" s="232"/>
      <c r="AZ24" s="232"/>
      <c r="BA24" s="232"/>
      <c r="BB24" s="232"/>
      <c r="BC24" s="232"/>
      <c r="BD24" s="232"/>
      <c r="BE24" s="233"/>
    </row>
    <row r="25" spans="1:57" ht="17.100000000000001" customHeight="1" x14ac:dyDescent="0.25">
      <c r="A25" s="232"/>
      <c r="B25" s="555" t="s">
        <v>223</v>
      </c>
      <c r="C25" s="556"/>
      <c r="D25" s="556"/>
      <c r="E25" s="556"/>
      <c r="F25" s="556"/>
      <c r="G25" s="556"/>
      <c r="H25" s="556"/>
      <c r="I25" s="556"/>
      <c r="J25" s="557"/>
      <c r="K25" s="558"/>
      <c r="L25" s="559"/>
      <c r="M25" s="559"/>
      <c r="N25" s="559"/>
      <c r="O25" s="559"/>
      <c r="P25" s="559"/>
      <c r="Q25" s="559"/>
      <c r="R25" s="559"/>
      <c r="S25" s="559"/>
      <c r="T25" s="559"/>
      <c r="U25" s="559"/>
      <c r="V25" s="559"/>
      <c r="W25" s="559"/>
      <c r="X25" s="559"/>
      <c r="Y25" s="559"/>
      <c r="Z25" s="559"/>
      <c r="AA25" s="559"/>
      <c r="AB25" s="559"/>
      <c r="AC25" s="559"/>
      <c r="AD25" s="559"/>
      <c r="AE25" s="559"/>
      <c r="AF25" s="559"/>
      <c r="AG25" s="559"/>
      <c r="AH25" s="559"/>
      <c r="AI25" s="559"/>
      <c r="AJ25" s="559"/>
      <c r="AK25" s="559"/>
      <c r="AL25" s="559"/>
      <c r="AM25" s="559"/>
      <c r="AN25" s="559"/>
      <c r="AO25" s="559"/>
      <c r="AP25" s="559"/>
      <c r="AQ25" s="559"/>
      <c r="AR25" s="559"/>
      <c r="AS25" s="559"/>
      <c r="AT25" s="559"/>
      <c r="AU25" s="559"/>
      <c r="AV25" s="559"/>
      <c r="AW25" s="559"/>
      <c r="AX25" s="560"/>
      <c r="AY25" s="232"/>
      <c r="AZ25" s="232"/>
      <c r="BA25" s="232"/>
      <c r="BB25" s="232"/>
      <c r="BC25" s="232"/>
      <c r="BD25" s="232"/>
      <c r="BE25" s="233"/>
    </row>
    <row r="26" spans="1:57" ht="17.100000000000001" customHeight="1" x14ac:dyDescent="0.25">
      <c r="A26" s="232"/>
      <c r="B26" s="555" t="s">
        <v>224</v>
      </c>
      <c r="C26" s="556"/>
      <c r="D26" s="556"/>
      <c r="E26" s="556"/>
      <c r="F26" s="556"/>
      <c r="G26" s="556"/>
      <c r="H26" s="556"/>
      <c r="I26" s="556"/>
      <c r="J26" s="557"/>
      <c r="K26" s="389"/>
      <c r="L26" s="390"/>
      <c r="M26" s="390"/>
      <c r="N26" s="390"/>
      <c r="O26" s="390"/>
      <c r="P26" s="390"/>
      <c r="Q26" s="390"/>
      <c r="R26" s="390"/>
      <c r="S26" s="390"/>
      <c r="T26" s="390"/>
      <c r="U26" s="390"/>
      <c r="V26" s="390"/>
      <c r="W26" s="390"/>
      <c r="X26" s="390"/>
      <c r="Y26" s="390"/>
      <c r="Z26" s="390"/>
      <c r="AA26" s="390"/>
      <c r="AB26" s="390"/>
      <c r="AC26" s="390"/>
      <c r="AD26" s="390"/>
      <c r="AE26" s="390"/>
      <c r="AF26" s="390"/>
      <c r="AG26" s="390"/>
      <c r="AH26" s="390"/>
      <c r="AI26" s="390"/>
      <c r="AJ26" s="390"/>
      <c r="AK26" s="390"/>
      <c r="AL26" s="390"/>
      <c r="AM26" s="390"/>
      <c r="AN26" s="390"/>
      <c r="AO26" s="390"/>
      <c r="AP26" s="390"/>
      <c r="AQ26" s="390"/>
      <c r="AR26" s="390"/>
      <c r="AS26" s="390"/>
      <c r="AT26" s="390"/>
      <c r="AU26" s="390"/>
      <c r="AV26" s="390"/>
      <c r="AW26" s="390"/>
      <c r="AX26" s="391"/>
      <c r="AY26" s="232"/>
      <c r="AZ26" s="232"/>
      <c r="BA26" s="232"/>
      <c r="BB26" s="232"/>
      <c r="BC26" s="232"/>
      <c r="BD26" s="232"/>
      <c r="BE26" s="233"/>
    </row>
    <row r="27" spans="1:57" ht="17.100000000000001" customHeight="1" x14ac:dyDescent="0.25">
      <c r="A27" s="232"/>
      <c r="B27" s="552" t="s">
        <v>225</v>
      </c>
      <c r="C27" s="553"/>
      <c r="D27" s="553"/>
      <c r="E27" s="553"/>
      <c r="F27" s="553"/>
      <c r="G27" s="553"/>
      <c r="H27" s="553"/>
      <c r="I27" s="553"/>
      <c r="J27" s="554"/>
      <c r="K27" s="132"/>
      <c r="L27" s="101"/>
      <c r="M27" s="101"/>
      <c r="N27" s="101" t="s">
        <v>122</v>
      </c>
      <c r="O27" s="101"/>
      <c r="P27" s="101"/>
      <c r="Q27" s="101"/>
      <c r="R27" s="101"/>
      <c r="S27" s="101"/>
      <c r="T27" s="101"/>
      <c r="U27" s="101"/>
      <c r="V27" s="101" t="s">
        <v>123</v>
      </c>
      <c r="W27" s="101"/>
      <c r="X27" s="101"/>
      <c r="Y27" s="101"/>
      <c r="Z27" s="101"/>
      <c r="AA27" s="101"/>
      <c r="AB27" s="101"/>
      <c r="AC27" s="101"/>
      <c r="AD27" s="101"/>
      <c r="AE27" s="101" t="s">
        <v>124</v>
      </c>
      <c r="AF27" s="101"/>
      <c r="AG27" s="101"/>
      <c r="AH27" s="101"/>
      <c r="AI27" s="101"/>
      <c r="AJ27" s="101"/>
      <c r="AK27" s="101"/>
      <c r="AL27" s="101"/>
      <c r="AM27" s="101"/>
      <c r="AN27" s="101"/>
      <c r="AO27" s="101" t="s">
        <v>125</v>
      </c>
      <c r="AP27" s="101"/>
      <c r="AQ27" s="101"/>
      <c r="AR27" s="101"/>
      <c r="AS27" s="101"/>
      <c r="AT27" s="101"/>
      <c r="AU27" s="101"/>
      <c r="AV27" s="101"/>
      <c r="AW27" s="101"/>
      <c r="AX27" s="133"/>
      <c r="AY27" s="232"/>
      <c r="AZ27" s="232"/>
      <c r="BA27" s="232"/>
      <c r="BB27" s="232"/>
      <c r="BC27" s="232"/>
      <c r="BD27" s="232"/>
      <c r="BE27" s="233"/>
    </row>
    <row r="28" spans="1:57" ht="17.100000000000001" customHeight="1" x14ac:dyDescent="0.25">
      <c r="A28" s="232"/>
      <c r="B28" s="552" t="s">
        <v>217</v>
      </c>
      <c r="C28" s="553"/>
      <c r="D28" s="553"/>
      <c r="E28" s="553"/>
      <c r="F28" s="553"/>
      <c r="G28" s="553"/>
      <c r="H28" s="553"/>
      <c r="I28" s="553"/>
      <c r="J28" s="554"/>
      <c r="K28" s="129"/>
      <c r="L28" s="79"/>
      <c r="M28" s="79"/>
      <c r="N28" s="79" t="s">
        <v>128</v>
      </c>
      <c r="O28" s="79"/>
      <c r="P28" s="79"/>
      <c r="Q28" s="79"/>
      <c r="R28" s="79"/>
      <c r="S28" s="79"/>
      <c r="T28" s="79"/>
      <c r="U28" s="79"/>
      <c r="V28" s="79"/>
      <c r="W28" s="79"/>
      <c r="X28" s="79"/>
      <c r="Y28" s="79"/>
      <c r="Z28" s="79"/>
      <c r="AA28" s="79"/>
      <c r="AB28" s="79" t="s">
        <v>129</v>
      </c>
      <c r="AC28" s="79"/>
      <c r="AD28" s="79"/>
      <c r="AE28" s="79"/>
      <c r="AF28" s="79"/>
      <c r="AG28" s="79"/>
      <c r="AH28" s="79"/>
      <c r="AI28" s="79"/>
      <c r="AJ28" s="79"/>
      <c r="AK28" s="79"/>
      <c r="AL28" s="79" t="s">
        <v>130</v>
      </c>
      <c r="AM28" s="79"/>
      <c r="AN28" s="79"/>
      <c r="AO28" s="79"/>
      <c r="AP28" s="79"/>
      <c r="AQ28" s="79"/>
      <c r="AR28" s="79"/>
      <c r="AS28" s="79"/>
      <c r="AT28" s="79" t="s">
        <v>67</v>
      </c>
      <c r="AU28" s="79"/>
      <c r="AV28" s="79"/>
      <c r="AW28" s="79"/>
      <c r="AX28" s="134"/>
      <c r="AY28" s="232"/>
      <c r="AZ28" s="232"/>
      <c r="BA28" s="232"/>
      <c r="BB28" s="232"/>
      <c r="BC28" s="232"/>
      <c r="BD28" s="232"/>
      <c r="BE28" s="233"/>
    </row>
    <row r="29" spans="1:57" ht="17.100000000000001" customHeight="1" x14ac:dyDescent="0.25">
      <c r="A29" s="232"/>
      <c r="B29" s="552" t="s">
        <v>226</v>
      </c>
      <c r="C29" s="553"/>
      <c r="D29" s="553"/>
      <c r="E29" s="553"/>
      <c r="F29" s="553"/>
      <c r="G29" s="553"/>
      <c r="H29" s="553"/>
      <c r="I29" s="553"/>
      <c r="J29" s="554"/>
      <c r="K29" s="389"/>
      <c r="L29" s="390"/>
      <c r="M29" s="390"/>
      <c r="N29" s="390"/>
      <c r="O29" s="390"/>
      <c r="P29" s="390"/>
      <c r="Q29" s="390"/>
      <c r="R29" s="390"/>
      <c r="S29" s="390"/>
      <c r="T29" s="390"/>
      <c r="U29" s="390"/>
      <c r="V29" s="390"/>
      <c r="W29" s="390"/>
      <c r="X29" s="390"/>
      <c r="Y29" s="390"/>
      <c r="Z29" s="390"/>
      <c r="AA29" s="390"/>
      <c r="AB29" s="390"/>
      <c r="AC29" s="390"/>
      <c r="AD29" s="390"/>
      <c r="AE29" s="390"/>
      <c r="AF29" s="390"/>
      <c r="AG29" s="390"/>
      <c r="AH29" s="390"/>
      <c r="AI29" s="390"/>
      <c r="AJ29" s="390"/>
      <c r="AK29" s="390"/>
      <c r="AL29" s="390"/>
      <c r="AM29" s="390"/>
      <c r="AN29" s="390"/>
      <c r="AO29" s="390"/>
      <c r="AP29" s="390"/>
      <c r="AQ29" s="390"/>
      <c r="AR29" s="390"/>
      <c r="AS29" s="390"/>
      <c r="AT29" s="390"/>
      <c r="AU29" s="390"/>
      <c r="AV29" s="390"/>
      <c r="AW29" s="390"/>
      <c r="AX29" s="391"/>
      <c r="AY29" s="232"/>
      <c r="AZ29" s="232"/>
      <c r="BA29" s="232"/>
      <c r="BB29" s="232"/>
      <c r="BC29" s="232"/>
      <c r="BD29" s="232"/>
      <c r="BE29" s="233"/>
    </row>
    <row r="30" spans="1:57" ht="17.100000000000001" customHeight="1" x14ac:dyDescent="0.25">
      <c r="A30" s="232"/>
      <c r="B30" s="232"/>
      <c r="C30" s="232"/>
      <c r="D30" s="232"/>
      <c r="E30" s="232"/>
      <c r="F30" s="232"/>
      <c r="G30" s="232"/>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c r="AJ30" s="232"/>
      <c r="AK30" s="232"/>
      <c r="AL30" s="232"/>
      <c r="AM30" s="232"/>
      <c r="AN30" s="232"/>
      <c r="AO30" s="232"/>
      <c r="AP30" s="232"/>
      <c r="AQ30" s="232"/>
      <c r="AR30" s="232"/>
      <c r="AS30" s="232"/>
      <c r="AT30" s="232"/>
      <c r="AU30" s="232"/>
      <c r="AV30" s="232"/>
      <c r="AW30" s="232"/>
      <c r="AX30" s="232"/>
      <c r="AY30" s="232"/>
      <c r="AZ30" s="232"/>
      <c r="BA30" s="232"/>
      <c r="BB30" s="232"/>
      <c r="BC30" s="232"/>
      <c r="BD30" s="232"/>
      <c r="BE30" s="233"/>
    </row>
    <row r="31" spans="1:57" ht="17.100000000000001" customHeight="1" x14ac:dyDescent="0.25">
      <c r="A31" s="236">
        <v>3</v>
      </c>
      <c r="B31" s="555" t="s">
        <v>219</v>
      </c>
      <c r="C31" s="556"/>
      <c r="D31" s="556"/>
      <c r="E31" s="556"/>
      <c r="F31" s="556"/>
      <c r="G31" s="556"/>
      <c r="H31" s="556"/>
      <c r="I31" s="556"/>
      <c r="J31" s="557"/>
      <c r="K31" s="130"/>
      <c r="L31" s="101"/>
      <c r="M31" s="100"/>
      <c r="N31" s="100" t="s">
        <v>127</v>
      </c>
      <c r="O31" s="100"/>
      <c r="P31" s="100"/>
      <c r="Q31" s="100"/>
      <c r="R31" s="100"/>
      <c r="S31" s="100"/>
      <c r="T31" s="100"/>
      <c r="U31" s="100"/>
      <c r="V31" s="100"/>
      <c r="W31" s="100"/>
      <c r="X31" s="100"/>
      <c r="Y31" s="100"/>
      <c r="Z31" s="100"/>
      <c r="AA31" s="100"/>
      <c r="AB31" s="100"/>
      <c r="AC31" s="100"/>
      <c r="AD31" s="100"/>
      <c r="AE31" s="100"/>
      <c r="AF31" s="100"/>
      <c r="AG31" s="100" t="s">
        <v>136</v>
      </c>
      <c r="AH31" s="101"/>
      <c r="AI31" s="101"/>
      <c r="AJ31" s="101"/>
      <c r="AK31" s="100"/>
      <c r="AL31" s="100"/>
      <c r="AM31" s="100"/>
      <c r="AN31" s="100"/>
      <c r="AO31" s="100"/>
      <c r="AP31" s="100"/>
      <c r="AQ31" s="101"/>
      <c r="AR31" s="101"/>
      <c r="AS31" s="100"/>
      <c r="AT31" s="100"/>
      <c r="AU31" s="100"/>
      <c r="AV31" s="100"/>
      <c r="AW31" s="100"/>
      <c r="AX31" s="131"/>
      <c r="AY31" s="232"/>
      <c r="AZ31" s="232"/>
      <c r="BA31" s="232"/>
      <c r="BB31" s="232"/>
      <c r="BC31" s="232"/>
      <c r="BD31" s="232"/>
      <c r="BE31" s="233"/>
    </row>
    <row r="32" spans="1:57" ht="17.100000000000001" customHeight="1" x14ac:dyDescent="0.25">
      <c r="A32" s="232"/>
      <c r="B32" s="555" t="s">
        <v>220</v>
      </c>
      <c r="C32" s="556"/>
      <c r="D32" s="556"/>
      <c r="E32" s="556"/>
      <c r="F32" s="556"/>
      <c r="G32" s="556"/>
      <c r="H32" s="556"/>
      <c r="I32" s="556"/>
      <c r="J32" s="557"/>
      <c r="K32" s="389"/>
      <c r="L32" s="390"/>
      <c r="M32" s="390"/>
      <c r="N32" s="390"/>
      <c r="O32" s="390"/>
      <c r="P32" s="390"/>
      <c r="Q32" s="390"/>
      <c r="R32" s="390"/>
      <c r="S32" s="390"/>
      <c r="T32" s="390"/>
      <c r="U32" s="390"/>
      <c r="V32" s="390"/>
      <c r="W32" s="390"/>
      <c r="X32" s="390"/>
      <c r="Y32" s="390"/>
      <c r="Z32" s="390"/>
      <c r="AA32" s="390"/>
      <c r="AB32" s="390"/>
      <c r="AC32" s="390"/>
      <c r="AD32" s="390"/>
      <c r="AE32" s="390"/>
      <c r="AF32" s="390"/>
      <c r="AG32" s="390"/>
      <c r="AH32" s="390"/>
      <c r="AI32" s="390"/>
      <c r="AJ32" s="390"/>
      <c r="AK32" s="390"/>
      <c r="AL32" s="390"/>
      <c r="AM32" s="390"/>
      <c r="AN32" s="390"/>
      <c r="AO32" s="390"/>
      <c r="AP32" s="390"/>
      <c r="AQ32" s="390"/>
      <c r="AR32" s="390"/>
      <c r="AS32" s="390"/>
      <c r="AT32" s="390"/>
      <c r="AU32" s="390"/>
      <c r="AV32" s="390"/>
      <c r="AW32" s="390"/>
      <c r="AX32" s="391"/>
      <c r="AY32" s="232"/>
      <c r="AZ32" s="232"/>
      <c r="BA32" s="232"/>
      <c r="BB32" s="232"/>
      <c r="BC32" s="232"/>
      <c r="BD32" s="232"/>
      <c r="BE32" s="233"/>
    </row>
    <row r="33" spans="1:57" ht="17.100000000000001" customHeight="1" x14ac:dyDescent="0.25">
      <c r="A33" s="232"/>
      <c r="B33" s="555" t="s">
        <v>221</v>
      </c>
      <c r="C33" s="556"/>
      <c r="D33" s="556"/>
      <c r="E33" s="556"/>
      <c r="F33" s="556"/>
      <c r="G33" s="556"/>
      <c r="H33" s="556"/>
      <c r="I33" s="556"/>
      <c r="J33" s="557"/>
      <c r="K33" s="389"/>
      <c r="L33" s="390"/>
      <c r="M33" s="390"/>
      <c r="N33" s="390"/>
      <c r="O33" s="390"/>
      <c r="P33" s="390"/>
      <c r="Q33" s="390"/>
      <c r="R33" s="390"/>
      <c r="S33" s="390"/>
      <c r="T33" s="390"/>
      <c r="U33" s="390"/>
      <c r="V33" s="390"/>
      <c r="W33" s="390"/>
      <c r="X33" s="390"/>
      <c r="Y33" s="390"/>
      <c r="Z33" s="390"/>
      <c r="AA33" s="390"/>
      <c r="AB33" s="390"/>
      <c r="AC33" s="390"/>
      <c r="AD33" s="390"/>
      <c r="AE33" s="390"/>
      <c r="AF33" s="390"/>
      <c r="AG33" s="390"/>
      <c r="AH33" s="390"/>
      <c r="AI33" s="390"/>
      <c r="AJ33" s="390"/>
      <c r="AK33" s="390"/>
      <c r="AL33" s="390"/>
      <c r="AM33" s="390"/>
      <c r="AN33" s="390"/>
      <c r="AO33" s="390"/>
      <c r="AP33" s="390"/>
      <c r="AQ33" s="390"/>
      <c r="AR33" s="390"/>
      <c r="AS33" s="390"/>
      <c r="AT33" s="390"/>
      <c r="AU33" s="390"/>
      <c r="AV33" s="390"/>
      <c r="AW33" s="390"/>
      <c r="AX33" s="391"/>
      <c r="AY33" s="232"/>
      <c r="AZ33" s="232"/>
      <c r="BA33" s="232"/>
      <c r="BB33" s="232"/>
      <c r="BC33" s="232"/>
      <c r="BD33" s="232"/>
      <c r="BE33" s="233"/>
    </row>
    <row r="34" spans="1:57" ht="17.100000000000001" customHeight="1" x14ac:dyDescent="0.25">
      <c r="A34" s="232"/>
      <c r="B34" s="555" t="s">
        <v>222</v>
      </c>
      <c r="C34" s="556"/>
      <c r="D34" s="556"/>
      <c r="E34" s="556"/>
      <c r="F34" s="556"/>
      <c r="G34" s="556"/>
      <c r="H34" s="556"/>
      <c r="I34" s="556"/>
      <c r="J34" s="557"/>
      <c r="K34" s="389"/>
      <c r="L34" s="390"/>
      <c r="M34" s="390"/>
      <c r="N34" s="390"/>
      <c r="O34" s="390"/>
      <c r="P34" s="390"/>
      <c r="Q34" s="390"/>
      <c r="R34" s="390"/>
      <c r="S34" s="390"/>
      <c r="T34" s="390"/>
      <c r="U34" s="390"/>
      <c r="V34" s="390"/>
      <c r="W34" s="390"/>
      <c r="X34" s="390"/>
      <c r="Y34" s="390"/>
      <c r="Z34" s="390"/>
      <c r="AA34" s="390"/>
      <c r="AB34" s="390"/>
      <c r="AC34" s="390"/>
      <c r="AD34" s="390"/>
      <c r="AE34" s="390"/>
      <c r="AF34" s="390"/>
      <c r="AG34" s="390"/>
      <c r="AH34" s="390"/>
      <c r="AI34" s="390"/>
      <c r="AJ34" s="390"/>
      <c r="AK34" s="390"/>
      <c r="AL34" s="390"/>
      <c r="AM34" s="390"/>
      <c r="AN34" s="390"/>
      <c r="AO34" s="390"/>
      <c r="AP34" s="390"/>
      <c r="AQ34" s="390"/>
      <c r="AR34" s="390"/>
      <c r="AS34" s="390"/>
      <c r="AT34" s="390"/>
      <c r="AU34" s="390"/>
      <c r="AV34" s="390"/>
      <c r="AW34" s="390"/>
      <c r="AX34" s="391"/>
      <c r="AY34" s="232"/>
      <c r="AZ34" s="232"/>
      <c r="BA34" s="232"/>
      <c r="BB34" s="232"/>
      <c r="BC34" s="232"/>
      <c r="BD34" s="232"/>
      <c r="BE34" s="233"/>
    </row>
    <row r="35" spans="1:57" ht="17.100000000000001" customHeight="1" x14ac:dyDescent="0.25">
      <c r="A35" s="232"/>
      <c r="B35" s="555" t="s">
        <v>223</v>
      </c>
      <c r="C35" s="556"/>
      <c r="D35" s="556"/>
      <c r="E35" s="556"/>
      <c r="F35" s="556"/>
      <c r="G35" s="556"/>
      <c r="H35" s="556"/>
      <c r="I35" s="556"/>
      <c r="J35" s="557"/>
      <c r="K35" s="558"/>
      <c r="L35" s="559"/>
      <c r="M35" s="559"/>
      <c r="N35" s="559"/>
      <c r="O35" s="559"/>
      <c r="P35" s="559"/>
      <c r="Q35" s="559"/>
      <c r="R35" s="559"/>
      <c r="S35" s="559"/>
      <c r="T35" s="559"/>
      <c r="U35" s="559"/>
      <c r="V35" s="559"/>
      <c r="W35" s="559"/>
      <c r="X35" s="559"/>
      <c r="Y35" s="559"/>
      <c r="Z35" s="559"/>
      <c r="AA35" s="559"/>
      <c r="AB35" s="559"/>
      <c r="AC35" s="559"/>
      <c r="AD35" s="559"/>
      <c r="AE35" s="559"/>
      <c r="AF35" s="559"/>
      <c r="AG35" s="559"/>
      <c r="AH35" s="559"/>
      <c r="AI35" s="559"/>
      <c r="AJ35" s="559"/>
      <c r="AK35" s="559"/>
      <c r="AL35" s="559"/>
      <c r="AM35" s="559"/>
      <c r="AN35" s="559"/>
      <c r="AO35" s="559"/>
      <c r="AP35" s="559"/>
      <c r="AQ35" s="559"/>
      <c r="AR35" s="559"/>
      <c r="AS35" s="559"/>
      <c r="AT35" s="559"/>
      <c r="AU35" s="559"/>
      <c r="AV35" s="559"/>
      <c r="AW35" s="559"/>
      <c r="AX35" s="560"/>
      <c r="AY35" s="232"/>
      <c r="AZ35" s="232"/>
      <c r="BA35" s="232"/>
      <c r="BB35" s="232"/>
      <c r="BC35" s="232"/>
      <c r="BD35" s="232"/>
      <c r="BE35" s="233"/>
    </row>
    <row r="36" spans="1:57" ht="17.100000000000001" customHeight="1" x14ac:dyDescent="0.25">
      <c r="A36" s="232"/>
      <c r="B36" s="555" t="s">
        <v>224</v>
      </c>
      <c r="C36" s="556"/>
      <c r="D36" s="556"/>
      <c r="E36" s="556"/>
      <c r="F36" s="556"/>
      <c r="G36" s="556"/>
      <c r="H36" s="556"/>
      <c r="I36" s="556"/>
      <c r="J36" s="557"/>
      <c r="K36" s="389"/>
      <c r="L36" s="390"/>
      <c r="M36" s="390"/>
      <c r="N36" s="390"/>
      <c r="O36" s="390"/>
      <c r="P36" s="390"/>
      <c r="Q36" s="390"/>
      <c r="R36" s="390"/>
      <c r="S36" s="390"/>
      <c r="T36" s="390"/>
      <c r="U36" s="390"/>
      <c r="V36" s="390"/>
      <c r="W36" s="390"/>
      <c r="X36" s="390"/>
      <c r="Y36" s="390"/>
      <c r="Z36" s="390"/>
      <c r="AA36" s="390"/>
      <c r="AB36" s="390"/>
      <c r="AC36" s="390"/>
      <c r="AD36" s="390"/>
      <c r="AE36" s="390"/>
      <c r="AF36" s="390"/>
      <c r="AG36" s="390"/>
      <c r="AH36" s="390"/>
      <c r="AI36" s="390"/>
      <c r="AJ36" s="390"/>
      <c r="AK36" s="390"/>
      <c r="AL36" s="390"/>
      <c r="AM36" s="390"/>
      <c r="AN36" s="390"/>
      <c r="AO36" s="390"/>
      <c r="AP36" s="390"/>
      <c r="AQ36" s="390"/>
      <c r="AR36" s="390"/>
      <c r="AS36" s="390"/>
      <c r="AT36" s="390"/>
      <c r="AU36" s="390"/>
      <c r="AV36" s="390"/>
      <c r="AW36" s="390"/>
      <c r="AX36" s="391"/>
      <c r="AY36" s="232"/>
      <c r="AZ36" s="232"/>
      <c r="BA36" s="232"/>
      <c r="BB36" s="232"/>
      <c r="BC36" s="232"/>
      <c r="BD36" s="232"/>
      <c r="BE36" s="233"/>
    </row>
    <row r="37" spans="1:57" ht="17.100000000000001" customHeight="1" x14ac:dyDescent="0.25">
      <c r="A37" s="232"/>
      <c r="B37" s="552" t="s">
        <v>225</v>
      </c>
      <c r="C37" s="553"/>
      <c r="D37" s="553"/>
      <c r="E37" s="553"/>
      <c r="F37" s="553"/>
      <c r="G37" s="553"/>
      <c r="H37" s="553"/>
      <c r="I37" s="553"/>
      <c r="J37" s="554"/>
      <c r="K37" s="132"/>
      <c r="L37" s="101"/>
      <c r="M37" s="101"/>
      <c r="N37" s="101" t="s">
        <v>122</v>
      </c>
      <c r="O37" s="101"/>
      <c r="P37" s="101"/>
      <c r="Q37" s="101"/>
      <c r="R37" s="101"/>
      <c r="S37" s="101"/>
      <c r="T37" s="101"/>
      <c r="U37" s="101"/>
      <c r="V37" s="101" t="s">
        <v>123</v>
      </c>
      <c r="W37" s="101"/>
      <c r="X37" s="101"/>
      <c r="Y37" s="101"/>
      <c r="Z37" s="101"/>
      <c r="AA37" s="101"/>
      <c r="AB37" s="101"/>
      <c r="AC37" s="101"/>
      <c r="AD37" s="101"/>
      <c r="AE37" s="101" t="s">
        <v>124</v>
      </c>
      <c r="AF37" s="101"/>
      <c r="AG37" s="101"/>
      <c r="AH37" s="101"/>
      <c r="AI37" s="101"/>
      <c r="AJ37" s="101"/>
      <c r="AK37" s="101"/>
      <c r="AL37" s="101"/>
      <c r="AM37" s="101"/>
      <c r="AN37" s="101"/>
      <c r="AO37" s="101" t="s">
        <v>125</v>
      </c>
      <c r="AP37" s="101"/>
      <c r="AQ37" s="101"/>
      <c r="AR37" s="101"/>
      <c r="AS37" s="101"/>
      <c r="AT37" s="101"/>
      <c r="AU37" s="101"/>
      <c r="AV37" s="101"/>
      <c r="AW37" s="101"/>
      <c r="AX37" s="133"/>
      <c r="AY37" s="232"/>
      <c r="AZ37" s="232"/>
      <c r="BA37" s="232"/>
      <c r="BB37" s="232"/>
      <c r="BC37" s="232"/>
      <c r="BD37" s="232"/>
      <c r="BE37" s="233"/>
    </row>
    <row r="38" spans="1:57" ht="17.100000000000001" customHeight="1" x14ac:dyDescent="0.25">
      <c r="A38" s="232"/>
      <c r="B38" s="552" t="s">
        <v>217</v>
      </c>
      <c r="C38" s="553"/>
      <c r="D38" s="553"/>
      <c r="E38" s="553"/>
      <c r="F38" s="553"/>
      <c r="G38" s="553"/>
      <c r="H38" s="553"/>
      <c r="I38" s="553"/>
      <c r="J38" s="554"/>
      <c r="K38" s="129"/>
      <c r="L38" s="79"/>
      <c r="M38" s="79"/>
      <c r="N38" s="79" t="s">
        <v>128</v>
      </c>
      <c r="O38" s="79"/>
      <c r="P38" s="79"/>
      <c r="Q38" s="79"/>
      <c r="R38" s="79"/>
      <c r="S38" s="79"/>
      <c r="T38" s="79"/>
      <c r="U38" s="79"/>
      <c r="V38" s="79"/>
      <c r="W38" s="79"/>
      <c r="X38" s="79"/>
      <c r="Y38" s="79"/>
      <c r="Z38" s="79"/>
      <c r="AA38" s="79"/>
      <c r="AB38" s="79" t="s">
        <v>129</v>
      </c>
      <c r="AC38" s="79"/>
      <c r="AD38" s="79"/>
      <c r="AE38" s="79"/>
      <c r="AF38" s="79"/>
      <c r="AG38" s="79"/>
      <c r="AH38" s="79"/>
      <c r="AI38" s="79"/>
      <c r="AJ38" s="79"/>
      <c r="AK38" s="79"/>
      <c r="AL38" s="79" t="s">
        <v>130</v>
      </c>
      <c r="AM38" s="79"/>
      <c r="AN38" s="79"/>
      <c r="AO38" s="79"/>
      <c r="AP38" s="79"/>
      <c r="AQ38" s="79"/>
      <c r="AR38" s="79"/>
      <c r="AS38" s="79"/>
      <c r="AT38" s="79" t="s">
        <v>67</v>
      </c>
      <c r="AU38" s="79"/>
      <c r="AV38" s="79"/>
      <c r="AW38" s="79"/>
      <c r="AX38" s="134"/>
      <c r="AY38" s="232"/>
      <c r="AZ38" s="232"/>
      <c r="BA38" s="232"/>
      <c r="BB38" s="232"/>
      <c r="BC38" s="232"/>
      <c r="BD38" s="232"/>
      <c r="BE38" s="233"/>
    </row>
    <row r="39" spans="1:57" ht="17.100000000000001" customHeight="1" x14ac:dyDescent="0.25">
      <c r="A39" s="232"/>
      <c r="B39" s="552" t="s">
        <v>226</v>
      </c>
      <c r="C39" s="553"/>
      <c r="D39" s="553"/>
      <c r="E39" s="553"/>
      <c r="F39" s="553"/>
      <c r="G39" s="553"/>
      <c r="H39" s="553"/>
      <c r="I39" s="553"/>
      <c r="J39" s="554"/>
      <c r="K39" s="389"/>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1"/>
      <c r="AY39" s="232"/>
      <c r="AZ39" s="232"/>
      <c r="BA39" s="232"/>
      <c r="BB39" s="232"/>
      <c r="BC39" s="232"/>
      <c r="BD39" s="232"/>
      <c r="BE39" s="233"/>
    </row>
    <row r="40" spans="1:57" ht="17.100000000000001" customHeight="1" x14ac:dyDescent="0.25">
      <c r="A40" s="232"/>
      <c r="B40" s="232"/>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2"/>
      <c r="AX40" s="232"/>
      <c r="AY40" s="232"/>
      <c r="AZ40" s="232"/>
      <c r="BA40" s="232"/>
      <c r="BB40" s="232"/>
      <c r="BC40" s="232"/>
      <c r="BD40" s="232"/>
      <c r="BE40" s="233"/>
    </row>
    <row r="41" spans="1:57" ht="17.100000000000001" customHeight="1" x14ac:dyDescent="0.25">
      <c r="A41" s="236">
        <v>4</v>
      </c>
      <c r="B41" s="555" t="s">
        <v>219</v>
      </c>
      <c r="C41" s="556"/>
      <c r="D41" s="556"/>
      <c r="E41" s="556"/>
      <c r="F41" s="556"/>
      <c r="G41" s="556"/>
      <c r="H41" s="556"/>
      <c r="I41" s="556"/>
      <c r="J41" s="557"/>
      <c r="K41" s="130"/>
      <c r="L41" s="101"/>
      <c r="M41" s="100"/>
      <c r="N41" s="100" t="s">
        <v>127</v>
      </c>
      <c r="O41" s="100"/>
      <c r="P41" s="100"/>
      <c r="Q41" s="100"/>
      <c r="R41" s="100"/>
      <c r="S41" s="100"/>
      <c r="T41" s="100"/>
      <c r="U41" s="100"/>
      <c r="V41" s="100"/>
      <c r="W41" s="100"/>
      <c r="X41" s="100"/>
      <c r="Y41" s="100"/>
      <c r="Z41" s="100"/>
      <c r="AA41" s="100"/>
      <c r="AB41" s="100"/>
      <c r="AC41" s="100"/>
      <c r="AD41" s="100"/>
      <c r="AE41" s="100"/>
      <c r="AF41" s="100"/>
      <c r="AG41" s="100" t="s">
        <v>136</v>
      </c>
      <c r="AH41" s="101"/>
      <c r="AI41" s="101"/>
      <c r="AJ41" s="101"/>
      <c r="AK41" s="100"/>
      <c r="AL41" s="100"/>
      <c r="AM41" s="100"/>
      <c r="AN41" s="100"/>
      <c r="AO41" s="100"/>
      <c r="AP41" s="100"/>
      <c r="AQ41" s="101"/>
      <c r="AR41" s="101"/>
      <c r="AS41" s="100"/>
      <c r="AT41" s="100"/>
      <c r="AU41" s="100"/>
      <c r="AV41" s="100"/>
      <c r="AW41" s="100"/>
      <c r="AX41" s="131"/>
      <c r="AY41" s="232"/>
      <c r="AZ41" s="232"/>
      <c r="BA41" s="232"/>
      <c r="BB41" s="232"/>
      <c r="BC41" s="232"/>
      <c r="BD41" s="232"/>
      <c r="BE41" s="233"/>
    </row>
    <row r="42" spans="1:57" ht="17.100000000000001" customHeight="1" x14ac:dyDescent="0.25">
      <c r="A42" s="232"/>
      <c r="B42" s="555" t="s">
        <v>220</v>
      </c>
      <c r="C42" s="556"/>
      <c r="D42" s="556"/>
      <c r="E42" s="556"/>
      <c r="F42" s="556"/>
      <c r="G42" s="556"/>
      <c r="H42" s="556"/>
      <c r="I42" s="556"/>
      <c r="J42" s="557"/>
      <c r="K42" s="389"/>
      <c r="L42" s="390"/>
      <c r="M42" s="390"/>
      <c r="N42" s="390"/>
      <c r="O42" s="390"/>
      <c r="P42" s="390"/>
      <c r="Q42" s="390"/>
      <c r="R42" s="390"/>
      <c r="S42" s="390"/>
      <c r="T42" s="390"/>
      <c r="U42" s="390"/>
      <c r="V42" s="390"/>
      <c r="W42" s="390"/>
      <c r="X42" s="390"/>
      <c r="Y42" s="390"/>
      <c r="Z42" s="390"/>
      <c r="AA42" s="390"/>
      <c r="AB42" s="390"/>
      <c r="AC42" s="390"/>
      <c r="AD42" s="390"/>
      <c r="AE42" s="390"/>
      <c r="AF42" s="390"/>
      <c r="AG42" s="390"/>
      <c r="AH42" s="390"/>
      <c r="AI42" s="390"/>
      <c r="AJ42" s="390"/>
      <c r="AK42" s="390"/>
      <c r="AL42" s="390"/>
      <c r="AM42" s="390"/>
      <c r="AN42" s="390"/>
      <c r="AO42" s="390"/>
      <c r="AP42" s="390"/>
      <c r="AQ42" s="390"/>
      <c r="AR42" s="390"/>
      <c r="AS42" s="390"/>
      <c r="AT42" s="390"/>
      <c r="AU42" s="390"/>
      <c r="AV42" s="390"/>
      <c r="AW42" s="390"/>
      <c r="AX42" s="391"/>
      <c r="AY42" s="232"/>
      <c r="AZ42" s="232"/>
      <c r="BA42" s="232"/>
      <c r="BB42" s="232"/>
      <c r="BC42" s="232"/>
      <c r="BD42" s="232"/>
      <c r="BE42" s="233"/>
    </row>
    <row r="43" spans="1:57" ht="17.100000000000001" customHeight="1" x14ac:dyDescent="0.25">
      <c r="A43" s="232"/>
      <c r="B43" s="555" t="s">
        <v>221</v>
      </c>
      <c r="C43" s="556"/>
      <c r="D43" s="556"/>
      <c r="E43" s="556"/>
      <c r="F43" s="556"/>
      <c r="G43" s="556"/>
      <c r="H43" s="556"/>
      <c r="I43" s="556"/>
      <c r="J43" s="557"/>
      <c r="K43" s="389"/>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390"/>
      <c r="AL43" s="390"/>
      <c r="AM43" s="390"/>
      <c r="AN43" s="390"/>
      <c r="AO43" s="390"/>
      <c r="AP43" s="390"/>
      <c r="AQ43" s="390"/>
      <c r="AR43" s="390"/>
      <c r="AS43" s="390"/>
      <c r="AT43" s="390"/>
      <c r="AU43" s="390"/>
      <c r="AV43" s="390"/>
      <c r="AW43" s="390"/>
      <c r="AX43" s="391"/>
      <c r="AY43" s="232"/>
      <c r="AZ43" s="232"/>
      <c r="BA43" s="232"/>
      <c r="BB43" s="232"/>
      <c r="BC43" s="232"/>
      <c r="BD43" s="232"/>
      <c r="BE43" s="233"/>
    </row>
    <row r="44" spans="1:57" ht="17.100000000000001" customHeight="1" x14ac:dyDescent="0.25">
      <c r="A44" s="232"/>
      <c r="B44" s="555" t="s">
        <v>222</v>
      </c>
      <c r="C44" s="556"/>
      <c r="D44" s="556"/>
      <c r="E44" s="556"/>
      <c r="F44" s="556"/>
      <c r="G44" s="556"/>
      <c r="H44" s="556"/>
      <c r="I44" s="556"/>
      <c r="J44" s="557"/>
      <c r="K44" s="389"/>
      <c r="L44" s="390"/>
      <c r="M44" s="390"/>
      <c r="N44" s="390"/>
      <c r="O44" s="390"/>
      <c r="P44" s="390"/>
      <c r="Q44" s="390"/>
      <c r="R44" s="390"/>
      <c r="S44" s="390"/>
      <c r="T44" s="390"/>
      <c r="U44" s="390"/>
      <c r="V44" s="390"/>
      <c r="W44" s="390"/>
      <c r="X44" s="390"/>
      <c r="Y44" s="390"/>
      <c r="Z44" s="390"/>
      <c r="AA44" s="390"/>
      <c r="AB44" s="390"/>
      <c r="AC44" s="390"/>
      <c r="AD44" s="390"/>
      <c r="AE44" s="390"/>
      <c r="AF44" s="390"/>
      <c r="AG44" s="390"/>
      <c r="AH44" s="390"/>
      <c r="AI44" s="390"/>
      <c r="AJ44" s="390"/>
      <c r="AK44" s="390"/>
      <c r="AL44" s="390"/>
      <c r="AM44" s="390"/>
      <c r="AN44" s="390"/>
      <c r="AO44" s="390"/>
      <c r="AP44" s="390"/>
      <c r="AQ44" s="390"/>
      <c r="AR44" s="390"/>
      <c r="AS44" s="390"/>
      <c r="AT44" s="390"/>
      <c r="AU44" s="390"/>
      <c r="AV44" s="390"/>
      <c r="AW44" s="390"/>
      <c r="AX44" s="391"/>
      <c r="AY44" s="232"/>
      <c r="AZ44" s="232"/>
      <c r="BA44" s="232"/>
      <c r="BB44" s="232"/>
      <c r="BC44" s="232"/>
      <c r="BD44" s="232"/>
      <c r="BE44" s="233"/>
    </row>
    <row r="45" spans="1:57" ht="17.100000000000001" customHeight="1" x14ac:dyDescent="0.25">
      <c r="A45" s="232"/>
      <c r="B45" s="555" t="s">
        <v>223</v>
      </c>
      <c r="C45" s="556"/>
      <c r="D45" s="556"/>
      <c r="E45" s="556"/>
      <c r="F45" s="556"/>
      <c r="G45" s="556"/>
      <c r="H45" s="556"/>
      <c r="I45" s="556"/>
      <c r="J45" s="557"/>
      <c r="K45" s="558"/>
      <c r="L45" s="559"/>
      <c r="M45" s="559"/>
      <c r="N45" s="559"/>
      <c r="O45" s="559"/>
      <c r="P45" s="559"/>
      <c r="Q45" s="559"/>
      <c r="R45" s="559"/>
      <c r="S45" s="559"/>
      <c r="T45" s="559"/>
      <c r="U45" s="559"/>
      <c r="V45" s="559"/>
      <c r="W45" s="559"/>
      <c r="X45" s="559"/>
      <c r="Y45" s="559"/>
      <c r="Z45" s="559"/>
      <c r="AA45" s="559"/>
      <c r="AB45" s="559"/>
      <c r="AC45" s="559"/>
      <c r="AD45" s="559"/>
      <c r="AE45" s="559"/>
      <c r="AF45" s="559"/>
      <c r="AG45" s="559"/>
      <c r="AH45" s="559"/>
      <c r="AI45" s="559"/>
      <c r="AJ45" s="559"/>
      <c r="AK45" s="559"/>
      <c r="AL45" s="559"/>
      <c r="AM45" s="559"/>
      <c r="AN45" s="559"/>
      <c r="AO45" s="559"/>
      <c r="AP45" s="559"/>
      <c r="AQ45" s="559"/>
      <c r="AR45" s="559"/>
      <c r="AS45" s="559"/>
      <c r="AT45" s="559"/>
      <c r="AU45" s="559"/>
      <c r="AV45" s="559"/>
      <c r="AW45" s="559"/>
      <c r="AX45" s="560"/>
      <c r="AY45" s="232"/>
      <c r="AZ45" s="232"/>
      <c r="BA45" s="232"/>
      <c r="BB45" s="232"/>
      <c r="BC45" s="232"/>
      <c r="BD45" s="232"/>
      <c r="BE45" s="233"/>
    </row>
    <row r="46" spans="1:57" ht="17.100000000000001" customHeight="1" x14ac:dyDescent="0.25">
      <c r="A46" s="232"/>
      <c r="B46" s="555" t="s">
        <v>224</v>
      </c>
      <c r="C46" s="556"/>
      <c r="D46" s="556"/>
      <c r="E46" s="556"/>
      <c r="F46" s="556"/>
      <c r="G46" s="556"/>
      <c r="H46" s="556"/>
      <c r="I46" s="556"/>
      <c r="J46" s="557"/>
      <c r="K46" s="389"/>
      <c r="L46" s="390"/>
      <c r="M46" s="390"/>
      <c r="N46" s="390"/>
      <c r="O46" s="390"/>
      <c r="P46" s="390"/>
      <c r="Q46" s="390"/>
      <c r="R46" s="390"/>
      <c r="S46" s="390"/>
      <c r="T46" s="390"/>
      <c r="U46" s="390"/>
      <c r="V46" s="390"/>
      <c r="W46" s="390"/>
      <c r="X46" s="390"/>
      <c r="Y46" s="390"/>
      <c r="Z46" s="390"/>
      <c r="AA46" s="390"/>
      <c r="AB46" s="390"/>
      <c r="AC46" s="390"/>
      <c r="AD46" s="390"/>
      <c r="AE46" s="390"/>
      <c r="AF46" s="390"/>
      <c r="AG46" s="390"/>
      <c r="AH46" s="390"/>
      <c r="AI46" s="390"/>
      <c r="AJ46" s="390"/>
      <c r="AK46" s="390"/>
      <c r="AL46" s="390"/>
      <c r="AM46" s="390"/>
      <c r="AN46" s="390"/>
      <c r="AO46" s="390"/>
      <c r="AP46" s="390"/>
      <c r="AQ46" s="390"/>
      <c r="AR46" s="390"/>
      <c r="AS46" s="390"/>
      <c r="AT46" s="390"/>
      <c r="AU46" s="390"/>
      <c r="AV46" s="390"/>
      <c r="AW46" s="390"/>
      <c r="AX46" s="391"/>
      <c r="AY46" s="232"/>
      <c r="AZ46" s="232"/>
      <c r="BA46" s="232"/>
      <c r="BB46" s="232"/>
      <c r="BC46" s="232"/>
      <c r="BD46" s="232"/>
      <c r="BE46" s="233"/>
    </row>
    <row r="47" spans="1:57" ht="17.100000000000001" customHeight="1" x14ac:dyDescent="0.25">
      <c r="A47" s="232"/>
      <c r="B47" s="552" t="s">
        <v>225</v>
      </c>
      <c r="C47" s="553"/>
      <c r="D47" s="553"/>
      <c r="E47" s="553"/>
      <c r="F47" s="553"/>
      <c r="G47" s="553"/>
      <c r="H47" s="553"/>
      <c r="I47" s="553"/>
      <c r="J47" s="554"/>
      <c r="K47" s="132"/>
      <c r="L47" s="101"/>
      <c r="M47" s="101"/>
      <c r="N47" s="101" t="s">
        <v>122</v>
      </c>
      <c r="O47" s="101"/>
      <c r="P47" s="101"/>
      <c r="Q47" s="101"/>
      <c r="R47" s="101"/>
      <c r="S47" s="101"/>
      <c r="T47" s="101"/>
      <c r="U47" s="101"/>
      <c r="V47" s="101" t="s">
        <v>123</v>
      </c>
      <c r="W47" s="101"/>
      <c r="X47" s="101"/>
      <c r="Y47" s="101"/>
      <c r="Z47" s="101"/>
      <c r="AA47" s="101"/>
      <c r="AB47" s="101"/>
      <c r="AC47" s="101"/>
      <c r="AD47" s="101"/>
      <c r="AE47" s="101" t="s">
        <v>124</v>
      </c>
      <c r="AF47" s="101"/>
      <c r="AG47" s="101"/>
      <c r="AH47" s="101"/>
      <c r="AI47" s="101"/>
      <c r="AJ47" s="101"/>
      <c r="AK47" s="101"/>
      <c r="AL47" s="101"/>
      <c r="AM47" s="101"/>
      <c r="AN47" s="101"/>
      <c r="AO47" s="101" t="s">
        <v>125</v>
      </c>
      <c r="AP47" s="101"/>
      <c r="AQ47" s="101"/>
      <c r="AR47" s="101"/>
      <c r="AS47" s="101"/>
      <c r="AT47" s="101"/>
      <c r="AU47" s="101"/>
      <c r="AV47" s="101"/>
      <c r="AW47" s="101"/>
      <c r="AX47" s="133"/>
      <c r="AY47" s="232"/>
      <c r="AZ47" s="232"/>
      <c r="BA47" s="232"/>
      <c r="BB47" s="232"/>
      <c r="BC47" s="232"/>
      <c r="BD47" s="232"/>
      <c r="BE47" s="233"/>
    </row>
    <row r="48" spans="1:57" ht="17.100000000000001" customHeight="1" x14ac:dyDescent="0.25">
      <c r="A48" s="232"/>
      <c r="B48" s="552" t="s">
        <v>217</v>
      </c>
      <c r="C48" s="553"/>
      <c r="D48" s="553"/>
      <c r="E48" s="553"/>
      <c r="F48" s="553"/>
      <c r="G48" s="553"/>
      <c r="H48" s="553"/>
      <c r="I48" s="553"/>
      <c r="J48" s="554"/>
      <c r="K48" s="129"/>
      <c r="L48" s="79"/>
      <c r="M48" s="79"/>
      <c r="N48" s="79" t="s">
        <v>128</v>
      </c>
      <c r="O48" s="79"/>
      <c r="P48" s="79"/>
      <c r="Q48" s="79"/>
      <c r="R48" s="79"/>
      <c r="S48" s="79"/>
      <c r="T48" s="79"/>
      <c r="U48" s="79"/>
      <c r="V48" s="79"/>
      <c r="W48" s="79"/>
      <c r="X48" s="79"/>
      <c r="Y48" s="79"/>
      <c r="Z48" s="79"/>
      <c r="AA48" s="79"/>
      <c r="AB48" s="79" t="s">
        <v>129</v>
      </c>
      <c r="AC48" s="79"/>
      <c r="AD48" s="79"/>
      <c r="AE48" s="79"/>
      <c r="AF48" s="79"/>
      <c r="AG48" s="79"/>
      <c r="AH48" s="79"/>
      <c r="AI48" s="79"/>
      <c r="AJ48" s="79"/>
      <c r="AK48" s="79"/>
      <c r="AL48" s="79" t="s">
        <v>130</v>
      </c>
      <c r="AM48" s="79"/>
      <c r="AN48" s="79"/>
      <c r="AO48" s="79"/>
      <c r="AP48" s="79"/>
      <c r="AQ48" s="79"/>
      <c r="AR48" s="79"/>
      <c r="AS48" s="79"/>
      <c r="AT48" s="79" t="s">
        <v>67</v>
      </c>
      <c r="AU48" s="79"/>
      <c r="AV48" s="79"/>
      <c r="AW48" s="79"/>
      <c r="AX48" s="134"/>
      <c r="AY48" s="232"/>
      <c r="AZ48" s="232"/>
      <c r="BA48" s="232"/>
      <c r="BB48" s="232"/>
      <c r="BC48" s="232"/>
      <c r="BD48" s="232"/>
      <c r="BE48" s="233"/>
    </row>
    <row r="49" spans="1:57" ht="17.100000000000001" customHeight="1" x14ac:dyDescent="0.25">
      <c r="A49" s="232"/>
      <c r="B49" s="552" t="s">
        <v>226</v>
      </c>
      <c r="C49" s="553"/>
      <c r="D49" s="553"/>
      <c r="E49" s="553"/>
      <c r="F49" s="553"/>
      <c r="G49" s="553"/>
      <c r="H49" s="553"/>
      <c r="I49" s="553"/>
      <c r="J49" s="554"/>
      <c r="K49" s="389"/>
      <c r="L49" s="390"/>
      <c r="M49" s="390"/>
      <c r="N49" s="390"/>
      <c r="O49" s="390"/>
      <c r="P49" s="390"/>
      <c r="Q49" s="390"/>
      <c r="R49" s="390"/>
      <c r="S49" s="390"/>
      <c r="T49" s="390"/>
      <c r="U49" s="390"/>
      <c r="V49" s="390"/>
      <c r="W49" s="390"/>
      <c r="X49" s="390"/>
      <c r="Y49" s="390"/>
      <c r="Z49" s="390"/>
      <c r="AA49" s="390"/>
      <c r="AB49" s="390"/>
      <c r="AC49" s="390"/>
      <c r="AD49" s="390"/>
      <c r="AE49" s="390"/>
      <c r="AF49" s="390"/>
      <c r="AG49" s="390"/>
      <c r="AH49" s="390"/>
      <c r="AI49" s="390"/>
      <c r="AJ49" s="390"/>
      <c r="AK49" s="390"/>
      <c r="AL49" s="390"/>
      <c r="AM49" s="390"/>
      <c r="AN49" s="390"/>
      <c r="AO49" s="390"/>
      <c r="AP49" s="390"/>
      <c r="AQ49" s="390"/>
      <c r="AR49" s="390"/>
      <c r="AS49" s="390"/>
      <c r="AT49" s="390"/>
      <c r="AU49" s="390"/>
      <c r="AV49" s="390"/>
      <c r="AW49" s="390"/>
      <c r="AX49" s="391"/>
      <c r="AY49" s="232"/>
      <c r="AZ49" s="232"/>
      <c r="BA49" s="232"/>
      <c r="BB49" s="232"/>
      <c r="BC49" s="232"/>
      <c r="BD49" s="232"/>
      <c r="BE49" s="233"/>
    </row>
    <row r="50" spans="1:57" ht="17.100000000000001" customHeight="1" x14ac:dyDescent="0.25">
      <c r="A50" s="232"/>
      <c r="B50" s="232"/>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2"/>
      <c r="AY50" s="232"/>
      <c r="AZ50" s="232"/>
      <c r="BA50" s="232"/>
      <c r="BB50" s="232"/>
      <c r="BC50" s="232"/>
      <c r="BD50" s="232"/>
      <c r="BE50" s="233"/>
    </row>
    <row r="51" spans="1:57" ht="17.100000000000001" customHeight="1" x14ac:dyDescent="0.25">
      <c r="A51" s="236">
        <v>5</v>
      </c>
      <c r="B51" s="555" t="s">
        <v>219</v>
      </c>
      <c r="C51" s="556"/>
      <c r="D51" s="556"/>
      <c r="E51" s="556"/>
      <c r="F51" s="556"/>
      <c r="G51" s="556"/>
      <c r="H51" s="556"/>
      <c r="I51" s="556"/>
      <c r="J51" s="557"/>
      <c r="K51" s="130"/>
      <c r="L51" s="101"/>
      <c r="M51" s="100"/>
      <c r="N51" s="100" t="s">
        <v>127</v>
      </c>
      <c r="O51" s="100"/>
      <c r="P51" s="100"/>
      <c r="Q51" s="100"/>
      <c r="R51" s="100"/>
      <c r="S51" s="100"/>
      <c r="T51" s="100"/>
      <c r="U51" s="100"/>
      <c r="V51" s="100"/>
      <c r="W51" s="100"/>
      <c r="X51" s="100"/>
      <c r="Y51" s="100"/>
      <c r="Z51" s="100"/>
      <c r="AA51" s="100"/>
      <c r="AB51" s="100"/>
      <c r="AC51" s="100"/>
      <c r="AD51" s="100"/>
      <c r="AE51" s="100"/>
      <c r="AF51" s="100"/>
      <c r="AG51" s="100" t="s">
        <v>136</v>
      </c>
      <c r="AH51" s="101"/>
      <c r="AI51" s="101"/>
      <c r="AJ51" s="101"/>
      <c r="AK51" s="100"/>
      <c r="AL51" s="100"/>
      <c r="AM51" s="100"/>
      <c r="AN51" s="100"/>
      <c r="AO51" s="100"/>
      <c r="AP51" s="100"/>
      <c r="AQ51" s="101"/>
      <c r="AR51" s="101"/>
      <c r="AS51" s="100"/>
      <c r="AT51" s="100"/>
      <c r="AU51" s="100"/>
      <c r="AV51" s="100"/>
      <c r="AW51" s="100"/>
      <c r="AX51" s="131"/>
      <c r="AY51" s="232"/>
      <c r="AZ51" s="232"/>
      <c r="BA51" s="232"/>
      <c r="BB51" s="232"/>
      <c r="BC51" s="232"/>
      <c r="BD51" s="232"/>
      <c r="BE51" s="233"/>
    </row>
    <row r="52" spans="1:57" ht="17.100000000000001" customHeight="1" x14ac:dyDescent="0.25">
      <c r="A52" s="232"/>
      <c r="B52" s="555" t="s">
        <v>220</v>
      </c>
      <c r="C52" s="556"/>
      <c r="D52" s="556"/>
      <c r="E52" s="556"/>
      <c r="F52" s="556"/>
      <c r="G52" s="556"/>
      <c r="H52" s="556"/>
      <c r="I52" s="556"/>
      <c r="J52" s="557"/>
      <c r="K52" s="389"/>
      <c r="L52" s="390"/>
      <c r="M52" s="390"/>
      <c r="N52" s="390"/>
      <c r="O52" s="390"/>
      <c r="P52" s="390"/>
      <c r="Q52" s="390"/>
      <c r="R52" s="390"/>
      <c r="S52" s="390"/>
      <c r="T52" s="390"/>
      <c r="U52" s="390"/>
      <c r="V52" s="390"/>
      <c r="W52" s="390"/>
      <c r="X52" s="390"/>
      <c r="Y52" s="390"/>
      <c r="Z52" s="390"/>
      <c r="AA52" s="390"/>
      <c r="AB52" s="390"/>
      <c r="AC52" s="390"/>
      <c r="AD52" s="390"/>
      <c r="AE52" s="390"/>
      <c r="AF52" s="390"/>
      <c r="AG52" s="390"/>
      <c r="AH52" s="390"/>
      <c r="AI52" s="390"/>
      <c r="AJ52" s="390"/>
      <c r="AK52" s="390"/>
      <c r="AL52" s="390"/>
      <c r="AM52" s="390"/>
      <c r="AN52" s="390"/>
      <c r="AO52" s="390"/>
      <c r="AP52" s="390"/>
      <c r="AQ52" s="390"/>
      <c r="AR52" s="390"/>
      <c r="AS52" s="390"/>
      <c r="AT52" s="390"/>
      <c r="AU52" s="390"/>
      <c r="AV52" s="390"/>
      <c r="AW52" s="390"/>
      <c r="AX52" s="391"/>
      <c r="AY52" s="232"/>
      <c r="AZ52" s="232"/>
      <c r="BA52" s="232"/>
      <c r="BB52" s="232"/>
      <c r="BC52" s="232"/>
      <c r="BD52" s="232"/>
      <c r="BE52" s="233"/>
    </row>
    <row r="53" spans="1:57" ht="17.100000000000001" customHeight="1" x14ac:dyDescent="0.25">
      <c r="A53" s="232"/>
      <c r="B53" s="555" t="s">
        <v>221</v>
      </c>
      <c r="C53" s="556"/>
      <c r="D53" s="556"/>
      <c r="E53" s="556"/>
      <c r="F53" s="556"/>
      <c r="G53" s="556"/>
      <c r="H53" s="556"/>
      <c r="I53" s="556"/>
      <c r="J53" s="557"/>
      <c r="K53" s="389"/>
      <c r="L53" s="390"/>
      <c r="M53" s="390"/>
      <c r="N53" s="390"/>
      <c r="O53" s="390"/>
      <c r="P53" s="390"/>
      <c r="Q53" s="390"/>
      <c r="R53" s="390"/>
      <c r="S53" s="390"/>
      <c r="T53" s="390"/>
      <c r="U53" s="390"/>
      <c r="V53" s="390"/>
      <c r="W53" s="390"/>
      <c r="X53" s="390"/>
      <c r="Y53" s="390"/>
      <c r="Z53" s="390"/>
      <c r="AA53" s="390"/>
      <c r="AB53" s="390"/>
      <c r="AC53" s="390"/>
      <c r="AD53" s="390"/>
      <c r="AE53" s="390"/>
      <c r="AF53" s="390"/>
      <c r="AG53" s="390"/>
      <c r="AH53" s="390"/>
      <c r="AI53" s="390"/>
      <c r="AJ53" s="390"/>
      <c r="AK53" s="390"/>
      <c r="AL53" s="390"/>
      <c r="AM53" s="390"/>
      <c r="AN53" s="390"/>
      <c r="AO53" s="390"/>
      <c r="AP53" s="390"/>
      <c r="AQ53" s="390"/>
      <c r="AR53" s="390"/>
      <c r="AS53" s="390"/>
      <c r="AT53" s="390"/>
      <c r="AU53" s="390"/>
      <c r="AV53" s="390"/>
      <c r="AW53" s="390"/>
      <c r="AX53" s="391"/>
      <c r="AY53" s="232"/>
      <c r="AZ53" s="232"/>
      <c r="BA53" s="232"/>
      <c r="BB53" s="232"/>
      <c r="BC53" s="232"/>
      <c r="BD53" s="232"/>
      <c r="BE53" s="233"/>
    </row>
    <row r="54" spans="1:57" ht="17.100000000000001" customHeight="1" x14ac:dyDescent="0.25">
      <c r="A54" s="232"/>
      <c r="B54" s="555" t="s">
        <v>222</v>
      </c>
      <c r="C54" s="556"/>
      <c r="D54" s="556"/>
      <c r="E54" s="556"/>
      <c r="F54" s="556"/>
      <c r="G54" s="556"/>
      <c r="H54" s="556"/>
      <c r="I54" s="556"/>
      <c r="J54" s="557"/>
      <c r="K54" s="389"/>
      <c r="L54" s="390"/>
      <c r="M54" s="390"/>
      <c r="N54" s="390"/>
      <c r="O54" s="390"/>
      <c r="P54" s="390"/>
      <c r="Q54" s="390"/>
      <c r="R54" s="390"/>
      <c r="S54" s="390"/>
      <c r="T54" s="390"/>
      <c r="U54" s="390"/>
      <c r="V54" s="390"/>
      <c r="W54" s="390"/>
      <c r="X54" s="390"/>
      <c r="Y54" s="390"/>
      <c r="Z54" s="390"/>
      <c r="AA54" s="390"/>
      <c r="AB54" s="390"/>
      <c r="AC54" s="390"/>
      <c r="AD54" s="390"/>
      <c r="AE54" s="390"/>
      <c r="AF54" s="390"/>
      <c r="AG54" s="390"/>
      <c r="AH54" s="390"/>
      <c r="AI54" s="390"/>
      <c r="AJ54" s="390"/>
      <c r="AK54" s="390"/>
      <c r="AL54" s="390"/>
      <c r="AM54" s="390"/>
      <c r="AN54" s="390"/>
      <c r="AO54" s="390"/>
      <c r="AP54" s="390"/>
      <c r="AQ54" s="390"/>
      <c r="AR54" s="390"/>
      <c r="AS54" s="390"/>
      <c r="AT54" s="390"/>
      <c r="AU54" s="390"/>
      <c r="AV54" s="390"/>
      <c r="AW54" s="390"/>
      <c r="AX54" s="391"/>
      <c r="AY54" s="232"/>
      <c r="AZ54" s="232"/>
      <c r="BA54" s="232"/>
      <c r="BB54" s="232"/>
      <c r="BC54" s="232"/>
      <c r="BD54" s="232"/>
      <c r="BE54" s="233"/>
    </row>
    <row r="55" spans="1:57" ht="17.100000000000001" customHeight="1" x14ac:dyDescent="0.25">
      <c r="A55" s="232"/>
      <c r="B55" s="555" t="s">
        <v>223</v>
      </c>
      <c r="C55" s="556"/>
      <c r="D55" s="556"/>
      <c r="E55" s="556"/>
      <c r="F55" s="556"/>
      <c r="G55" s="556"/>
      <c r="H55" s="556"/>
      <c r="I55" s="556"/>
      <c r="J55" s="557"/>
      <c r="K55" s="558"/>
      <c r="L55" s="559"/>
      <c r="M55" s="559"/>
      <c r="N55" s="559"/>
      <c r="O55" s="559"/>
      <c r="P55" s="559"/>
      <c r="Q55" s="559"/>
      <c r="R55" s="559"/>
      <c r="S55" s="559"/>
      <c r="T55" s="559"/>
      <c r="U55" s="559"/>
      <c r="V55" s="559"/>
      <c r="W55" s="559"/>
      <c r="X55" s="559"/>
      <c r="Y55" s="559"/>
      <c r="Z55" s="559"/>
      <c r="AA55" s="559"/>
      <c r="AB55" s="559"/>
      <c r="AC55" s="559"/>
      <c r="AD55" s="559"/>
      <c r="AE55" s="559"/>
      <c r="AF55" s="559"/>
      <c r="AG55" s="559"/>
      <c r="AH55" s="559"/>
      <c r="AI55" s="559"/>
      <c r="AJ55" s="559"/>
      <c r="AK55" s="559"/>
      <c r="AL55" s="559"/>
      <c r="AM55" s="559"/>
      <c r="AN55" s="559"/>
      <c r="AO55" s="559"/>
      <c r="AP55" s="559"/>
      <c r="AQ55" s="559"/>
      <c r="AR55" s="559"/>
      <c r="AS55" s="559"/>
      <c r="AT55" s="559"/>
      <c r="AU55" s="559"/>
      <c r="AV55" s="559"/>
      <c r="AW55" s="559"/>
      <c r="AX55" s="560"/>
      <c r="AY55" s="232"/>
      <c r="AZ55" s="232"/>
      <c r="BA55" s="232"/>
      <c r="BB55" s="232"/>
      <c r="BC55" s="232"/>
      <c r="BD55" s="232"/>
      <c r="BE55" s="233"/>
    </row>
    <row r="56" spans="1:57" ht="17.100000000000001" customHeight="1" x14ac:dyDescent="0.25">
      <c r="A56" s="232"/>
      <c r="B56" s="555" t="s">
        <v>224</v>
      </c>
      <c r="C56" s="556"/>
      <c r="D56" s="556"/>
      <c r="E56" s="556"/>
      <c r="F56" s="556"/>
      <c r="G56" s="556"/>
      <c r="H56" s="556"/>
      <c r="I56" s="556"/>
      <c r="J56" s="557"/>
      <c r="K56" s="389"/>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390"/>
      <c r="AK56" s="390"/>
      <c r="AL56" s="390"/>
      <c r="AM56" s="390"/>
      <c r="AN56" s="390"/>
      <c r="AO56" s="390"/>
      <c r="AP56" s="390"/>
      <c r="AQ56" s="390"/>
      <c r="AR56" s="390"/>
      <c r="AS56" s="390"/>
      <c r="AT56" s="390"/>
      <c r="AU56" s="390"/>
      <c r="AV56" s="390"/>
      <c r="AW56" s="390"/>
      <c r="AX56" s="391"/>
      <c r="AY56" s="232"/>
      <c r="AZ56" s="232"/>
      <c r="BA56" s="232"/>
      <c r="BB56" s="232"/>
      <c r="BC56" s="232"/>
      <c r="BD56" s="232"/>
      <c r="BE56" s="233"/>
    </row>
    <row r="57" spans="1:57" ht="17.100000000000001" customHeight="1" x14ac:dyDescent="0.25">
      <c r="A57" s="232"/>
      <c r="B57" s="552" t="s">
        <v>225</v>
      </c>
      <c r="C57" s="553"/>
      <c r="D57" s="553"/>
      <c r="E57" s="553"/>
      <c r="F57" s="553"/>
      <c r="G57" s="553"/>
      <c r="H57" s="553"/>
      <c r="I57" s="553"/>
      <c r="J57" s="554"/>
      <c r="K57" s="132"/>
      <c r="L57" s="101"/>
      <c r="M57" s="101"/>
      <c r="N57" s="101" t="s">
        <v>122</v>
      </c>
      <c r="O57" s="101"/>
      <c r="P57" s="101"/>
      <c r="Q57" s="101"/>
      <c r="R57" s="101"/>
      <c r="S57" s="101"/>
      <c r="T57" s="101"/>
      <c r="U57" s="101"/>
      <c r="V57" s="101" t="s">
        <v>123</v>
      </c>
      <c r="W57" s="101"/>
      <c r="X57" s="101"/>
      <c r="Y57" s="101"/>
      <c r="Z57" s="101"/>
      <c r="AA57" s="101"/>
      <c r="AB57" s="101"/>
      <c r="AC57" s="101"/>
      <c r="AD57" s="101"/>
      <c r="AE57" s="101" t="s">
        <v>124</v>
      </c>
      <c r="AF57" s="101"/>
      <c r="AG57" s="101"/>
      <c r="AH57" s="101"/>
      <c r="AI57" s="101"/>
      <c r="AJ57" s="101"/>
      <c r="AK57" s="101"/>
      <c r="AL57" s="101"/>
      <c r="AM57" s="101"/>
      <c r="AN57" s="101"/>
      <c r="AO57" s="101" t="s">
        <v>125</v>
      </c>
      <c r="AP57" s="101"/>
      <c r="AQ57" s="101"/>
      <c r="AR57" s="101"/>
      <c r="AS57" s="101"/>
      <c r="AT57" s="101"/>
      <c r="AU57" s="101"/>
      <c r="AV57" s="101"/>
      <c r="AW57" s="101"/>
      <c r="AX57" s="133"/>
      <c r="AY57" s="232"/>
      <c r="AZ57" s="232"/>
      <c r="BA57" s="232"/>
      <c r="BB57" s="232"/>
      <c r="BC57" s="232"/>
      <c r="BD57" s="232"/>
      <c r="BE57" s="233"/>
    </row>
    <row r="58" spans="1:57" ht="17.100000000000001" customHeight="1" x14ac:dyDescent="0.25">
      <c r="A58" s="232"/>
      <c r="B58" s="552" t="s">
        <v>217</v>
      </c>
      <c r="C58" s="553"/>
      <c r="D58" s="553"/>
      <c r="E58" s="553"/>
      <c r="F58" s="553"/>
      <c r="G58" s="553"/>
      <c r="H58" s="553"/>
      <c r="I58" s="553"/>
      <c r="J58" s="554"/>
      <c r="K58" s="129"/>
      <c r="L58" s="79"/>
      <c r="M58" s="79"/>
      <c r="N58" s="79" t="s">
        <v>128</v>
      </c>
      <c r="O58" s="79"/>
      <c r="P58" s="79"/>
      <c r="Q58" s="79"/>
      <c r="R58" s="79"/>
      <c r="S58" s="79"/>
      <c r="T58" s="79"/>
      <c r="U58" s="79"/>
      <c r="V58" s="79"/>
      <c r="W58" s="79"/>
      <c r="X58" s="79"/>
      <c r="Y58" s="79"/>
      <c r="Z58" s="79"/>
      <c r="AA58" s="79"/>
      <c r="AB58" s="79" t="s">
        <v>129</v>
      </c>
      <c r="AC58" s="79"/>
      <c r="AD58" s="79"/>
      <c r="AE58" s="79"/>
      <c r="AF58" s="79"/>
      <c r="AG58" s="79"/>
      <c r="AH58" s="79"/>
      <c r="AI58" s="79"/>
      <c r="AJ58" s="79"/>
      <c r="AK58" s="79"/>
      <c r="AL58" s="79" t="s">
        <v>130</v>
      </c>
      <c r="AM58" s="79"/>
      <c r="AN58" s="79"/>
      <c r="AO58" s="79"/>
      <c r="AP58" s="79"/>
      <c r="AQ58" s="79"/>
      <c r="AR58" s="79"/>
      <c r="AS58" s="79"/>
      <c r="AT58" s="79" t="s">
        <v>67</v>
      </c>
      <c r="AU58" s="79"/>
      <c r="AV58" s="79"/>
      <c r="AW58" s="79"/>
      <c r="AX58" s="134"/>
      <c r="AY58" s="232"/>
      <c r="AZ58" s="232"/>
      <c r="BA58" s="232"/>
      <c r="BB58" s="232"/>
      <c r="BC58" s="232"/>
      <c r="BD58" s="232"/>
      <c r="BE58" s="233"/>
    </row>
    <row r="59" spans="1:57" ht="17.100000000000001" customHeight="1" x14ac:dyDescent="0.25">
      <c r="A59" s="232"/>
      <c r="B59" s="552" t="s">
        <v>226</v>
      </c>
      <c r="C59" s="553"/>
      <c r="D59" s="553"/>
      <c r="E59" s="553"/>
      <c r="F59" s="553"/>
      <c r="G59" s="553"/>
      <c r="H59" s="553"/>
      <c r="I59" s="553"/>
      <c r="J59" s="554"/>
      <c r="K59" s="389"/>
      <c r="L59" s="390"/>
      <c r="M59" s="390"/>
      <c r="N59" s="390"/>
      <c r="O59" s="390"/>
      <c r="P59" s="390"/>
      <c r="Q59" s="390"/>
      <c r="R59" s="390"/>
      <c r="S59" s="390"/>
      <c r="T59" s="390"/>
      <c r="U59" s="390"/>
      <c r="V59" s="390"/>
      <c r="W59" s="390"/>
      <c r="X59" s="390"/>
      <c r="Y59" s="390"/>
      <c r="Z59" s="390"/>
      <c r="AA59" s="390"/>
      <c r="AB59" s="390"/>
      <c r="AC59" s="390"/>
      <c r="AD59" s="390"/>
      <c r="AE59" s="390"/>
      <c r="AF59" s="390"/>
      <c r="AG59" s="390"/>
      <c r="AH59" s="390"/>
      <c r="AI59" s="390"/>
      <c r="AJ59" s="390"/>
      <c r="AK59" s="390"/>
      <c r="AL59" s="390"/>
      <c r="AM59" s="390"/>
      <c r="AN59" s="390"/>
      <c r="AO59" s="390"/>
      <c r="AP59" s="390"/>
      <c r="AQ59" s="390"/>
      <c r="AR59" s="390"/>
      <c r="AS59" s="390"/>
      <c r="AT59" s="390"/>
      <c r="AU59" s="390"/>
      <c r="AV59" s="390"/>
      <c r="AW59" s="390"/>
      <c r="AX59" s="391"/>
      <c r="AY59" s="232"/>
      <c r="AZ59" s="232"/>
      <c r="BA59" s="232"/>
      <c r="BB59" s="232"/>
      <c r="BC59" s="232"/>
      <c r="BD59" s="232"/>
      <c r="BE59" s="233"/>
    </row>
    <row r="60" spans="1:57" ht="17.100000000000001" customHeight="1" x14ac:dyDescent="0.25">
      <c r="A60" s="232"/>
      <c r="B60" s="232"/>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2"/>
      <c r="AG60" s="232"/>
      <c r="AH60" s="232"/>
      <c r="AI60" s="232"/>
      <c r="AJ60" s="232"/>
      <c r="AK60" s="232"/>
      <c r="AL60" s="232"/>
      <c r="AM60" s="232"/>
      <c r="AN60" s="232"/>
      <c r="AO60" s="232"/>
      <c r="AP60" s="232"/>
      <c r="AQ60" s="232"/>
      <c r="AR60" s="232"/>
      <c r="AS60" s="232"/>
      <c r="AT60" s="232"/>
      <c r="AU60" s="232"/>
      <c r="AV60" s="232"/>
      <c r="AW60" s="232"/>
      <c r="AX60" s="232"/>
      <c r="AY60" s="232"/>
      <c r="AZ60" s="232"/>
      <c r="BA60" s="232"/>
      <c r="BB60" s="232"/>
      <c r="BC60" s="232"/>
      <c r="BD60" s="232"/>
      <c r="BE60" s="233"/>
    </row>
    <row r="61" spans="1:57" ht="17.100000000000001" customHeight="1" x14ac:dyDescent="0.25">
      <c r="A61" s="236">
        <v>6</v>
      </c>
      <c r="B61" s="555" t="s">
        <v>219</v>
      </c>
      <c r="C61" s="556"/>
      <c r="D61" s="556"/>
      <c r="E61" s="556"/>
      <c r="F61" s="556"/>
      <c r="G61" s="556"/>
      <c r="H61" s="556"/>
      <c r="I61" s="556"/>
      <c r="J61" s="557"/>
      <c r="K61" s="130"/>
      <c r="L61" s="101"/>
      <c r="M61" s="100"/>
      <c r="N61" s="100" t="s">
        <v>127</v>
      </c>
      <c r="O61" s="100"/>
      <c r="P61" s="100"/>
      <c r="Q61" s="100"/>
      <c r="R61" s="100"/>
      <c r="S61" s="100"/>
      <c r="T61" s="100"/>
      <c r="U61" s="100"/>
      <c r="V61" s="100"/>
      <c r="W61" s="100"/>
      <c r="X61" s="100"/>
      <c r="Y61" s="100"/>
      <c r="Z61" s="100"/>
      <c r="AA61" s="100"/>
      <c r="AB61" s="100"/>
      <c r="AC61" s="100"/>
      <c r="AD61" s="100"/>
      <c r="AE61" s="100"/>
      <c r="AF61" s="100"/>
      <c r="AG61" s="100" t="s">
        <v>136</v>
      </c>
      <c r="AH61" s="101"/>
      <c r="AI61" s="101"/>
      <c r="AJ61" s="101"/>
      <c r="AK61" s="100"/>
      <c r="AL61" s="100"/>
      <c r="AM61" s="100"/>
      <c r="AN61" s="100"/>
      <c r="AO61" s="100"/>
      <c r="AP61" s="100"/>
      <c r="AQ61" s="101"/>
      <c r="AR61" s="101"/>
      <c r="AS61" s="100"/>
      <c r="AT61" s="100"/>
      <c r="AU61" s="100"/>
      <c r="AV61" s="100"/>
      <c r="AW61" s="100"/>
      <c r="AX61" s="131"/>
      <c r="AY61" s="232"/>
      <c r="AZ61" s="232"/>
      <c r="BA61" s="232"/>
      <c r="BB61" s="232"/>
      <c r="BC61" s="232"/>
      <c r="BD61" s="232"/>
      <c r="BE61" s="233"/>
    </row>
    <row r="62" spans="1:57" ht="17.100000000000001" customHeight="1" x14ac:dyDescent="0.25">
      <c r="A62" s="232"/>
      <c r="B62" s="555" t="s">
        <v>220</v>
      </c>
      <c r="C62" s="556"/>
      <c r="D62" s="556"/>
      <c r="E62" s="556"/>
      <c r="F62" s="556"/>
      <c r="G62" s="556"/>
      <c r="H62" s="556"/>
      <c r="I62" s="556"/>
      <c r="J62" s="557"/>
      <c r="K62" s="389"/>
      <c r="L62" s="390"/>
      <c r="M62" s="390"/>
      <c r="N62" s="390"/>
      <c r="O62" s="390"/>
      <c r="P62" s="390"/>
      <c r="Q62" s="390"/>
      <c r="R62" s="390"/>
      <c r="S62" s="390"/>
      <c r="T62" s="390"/>
      <c r="U62" s="390"/>
      <c r="V62" s="390"/>
      <c r="W62" s="390"/>
      <c r="X62" s="390"/>
      <c r="Y62" s="390"/>
      <c r="Z62" s="390"/>
      <c r="AA62" s="390"/>
      <c r="AB62" s="390"/>
      <c r="AC62" s="390"/>
      <c r="AD62" s="390"/>
      <c r="AE62" s="390"/>
      <c r="AF62" s="390"/>
      <c r="AG62" s="390"/>
      <c r="AH62" s="390"/>
      <c r="AI62" s="390"/>
      <c r="AJ62" s="390"/>
      <c r="AK62" s="390"/>
      <c r="AL62" s="390"/>
      <c r="AM62" s="390"/>
      <c r="AN62" s="390"/>
      <c r="AO62" s="390"/>
      <c r="AP62" s="390"/>
      <c r="AQ62" s="390"/>
      <c r="AR62" s="390"/>
      <c r="AS62" s="390"/>
      <c r="AT62" s="390"/>
      <c r="AU62" s="390"/>
      <c r="AV62" s="390"/>
      <c r="AW62" s="390"/>
      <c r="AX62" s="391"/>
      <c r="AY62" s="232"/>
      <c r="AZ62" s="232"/>
      <c r="BA62" s="232"/>
      <c r="BB62" s="232"/>
      <c r="BC62" s="232"/>
      <c r="BD62" s="232"/>
      <c r="BE62" s="233"/>
    </row>
    <row r="63" spans="1:57" ht="17.100000000000001" customHeight="1" x14ac:dyDescent="0.25">
      <c r="A63" s="232"/>
      <c r="B63" s="555" t="s">
        <v>221</v>
      </c>
      <c r="C63" s="556"/>
      <c r="D63" s="556"/>
      <c r="E63" s="556"/>
      <c r="F63" s="556"/>
      <c r="G63" s="556"/>
      <c r="H63" s="556"/>
      <c r="I63" s="556"/>
      <c r="J63" s="557"/>
      <c r="K63" s="389"/>
      <c r="L63" s="390"/>
      <c r="M63" s="390"/>
      <c r="N63" s="390"/>
      <c r="O63" s="390"/>
      <c r="P63" s="390"/>
      <c r="Q63" s="390"/>
      <c r="R63" s="390"/>
      <c r="S63" s="390"/>
      <c r="T63" s="390"/>
      <c r="U63" s="390"/>
      <c r="V63" s="390"/>
      <c r="W63" s="390"/>
      <c r="X63" s="390"/>
      <c r="Y63" s="390"/>
      <c r="Z63" s="390"/>
      <c r="AA63" s="390"/>
      <c r="AB63" s="390"/>
      <c r="AC63" s="390"/>
      <c r="AD63" s="390"/>
      <c r="AE63" s="390"/>
      <c r="AF63" s="390"/>
      <c r="AG63" s="390"/>
      <c r="AH63" s="390"/>
      <c r="AI63" s="390"/>
      <c r="AJ63" s="390"/>
      <c r="AK63" s="390"/>
      <c r="AL63" s="390"/>
      <c r="AM63" s="390"/>
      <c r="AN63" s="390"/>
      <c r="AO63" s="390"/>
      <c r="AP63" s="390"/>
      <c r="AQ63" s="390"/>
      <c r="AR63" s="390"/>
      <c r="AS63" s="390"/>
      <c r="AT63" s="390"/>
      <c r="AU63" s="390"/>
      <c r="AV63" s="390"/>
      <c r="AW63" s="390"/>
      <c r="AX63" s="391"/>
      <c r="AY63" s="232"/>
      <c r="AZ63" s="232"/>
      <c r="BA63" s="232"/>
      <c r="BB63" s="232"/>
      <c r="BC63" s="232"/>
      <c r="BD63" s="232"/>
      <c r="BE63" s="233"/>
    </row>
    <row r="64" spans="1:57" ht="17.100000000000001" customHeight="1" x14ac:dyDescent="0.25">
      <c r="A64" s="232"/>
      <c r="B64" s="555" t="s">
        <v>222</v>
      </c>
      <c r="C64" s="556"/>
      <c r="D64" s="556"/>
      <c r="E64" s="556"/>
      <c r="F64" s="556"/>
      <c r="G64" s="556"/>
      <c r="H64" s="556"/>
      <c r="I64" s="556"/>
      <c r="J64" s="557"/>
      <c r="K64" s="389"/>
      <c r="L64" s="390"/>
      <c r="M64" s="390"/>
      <c r="N64" s="390"/>
      <c r="O64" s="390"/>
      <c r="P64" s="390"/>
      <c r="Q64" s="390"/>
      <c r="R64" s="390"/>
      <c r="S64" s="390"/>
      <c r="T64" s="390"/>
      <c r="U64" s="390"/>
      <c r="V64" s="390"/>
      <c r="W64" s="390"/>
      <c r="X64" s="390"/>
      <c r="Y64" s="390"/>
      <c r="Z64" s="390"/>
      <c r="AA64" s="390"/>
      <c r="AB64" s="390"/>
      <c r="AC64" s="390"/>
      <c r="AD64" s="390"/>
      <c r="AE64" s="390"/>
      <c r="AF64" s="390"/>
      <c r="AG64" s="390"/>
      <c r="AH64" s="390"/>
      <c r="AI64" s="390"/>
      <c r="AJ64" s="390"/>
      <c r="AK64" s="390"/>
      <c r="AL64" s="390"/>
      <c r="AM64" s="390"/>
      <c r="AN64" s="390"/>
      <c r="AO64" s="390"/>
      <c r="AP64" s="390"/>
      <c r="AQ64" s="390"/>
      <c r="AR64" s="390"/>
      <c r="AS64" s="390"/>
      <c r="AT64" s="390"/>
      <c r="AU64" s="390"/>
      <c r="AV64" s="390"/>
      <c r="AW64" s="390"/>
      <c r="AX64" s="391"/>
      <c r="AY64" s="232"/>
      <c r="AZ64" s="232"/>
      <c r="BA64" s="232"/>
      <c r="BB64" s="232"/>
      <c r="BC64" s="232"/>
      <c r="BD64" s="232"/>
      <c r="BE64" s="233"/>
    </row>
    <row r="65" spans="1:57" ht="17.100000000000001" customHeight="1" x14ac:dyDescent="0.25">
      <c r="A65" s="232"/>
      <c r="B65" s="555" t="s">
        <v>223</v>
      </c>
      <c r="C65" s="556"/>
      <c r="D65" s="556"/>
      <c r="E65" s="556"/>
      <c r="F65" s="556"/>
      <c r="G65" s="556"/>
      <c r="H65" s="556"/>
      <c r="I65" s="556"/>
      <c r="J65" s="557"/>
      <c r="K65" s="558"/>
      <c r="L65" s="559"/>
      <c r="M65" s="559"/>
      <c r="N65" s="559"/>
      <c r="O65" s="559"/>
      <c r="P65" s="559"/>
      <c r="Q65" s="559"/>
      <c r="R65" s="559"/>
      <c r="S65" s="559"/>
      <c r="T65" s="559"/>
      <c r="U65" s="559"/>
      <c r="V65" s="559"/>
      <c r="W65" s="559"/>
      <c r="X65" s="559"/>
      <c r="Y65" s="559"/>
      <c r="Z65" s="559"/>
      <c r="AA65" s="559"/>
      <c r="AB65" s="559"/>
      <c r="AC65" s="559"/>
      <c r="AD65" s="559"/>
      <c r="AE65" s="559"/>
      <c r="AF65" s="559"/>
      <c r="AG65" s="559"/>
      <c r="AH65" s="559"/>
      <c r="AI65" s="559"/>
      <c r="AJ65" s="559"/>
      <c r="AK65" s="559"/>
      <c r="AL65" s="559"/>
      <c r="AM65" s="559"/>
      <c r="AN65" s="559"/>
      <c r="AO65" s="559"/>
      <c r="AP65" s="559"/>
      <c r="AQ65" s="559"/>
      <c r="AR65" s="559"/>
      <c r="AS65" s="559"/>
      <c r="AT65" s="559"/>
      <c r="AU65" s="559"/>
      <c r="AV65" s="559"/>
      <c r="AW65" s="559"/>
      <c r="AX65" s="560"/>
      <c r="AY65" s="232"/>
      <c r="AZ65" s="232"/>
      <c r="BA65" s="232"/>
      <c r="BB65" s="232"/>
      <c r="BC65" s="232"/>
      <c r="BD65" s="232"/>
      <c r="BE65" s="233"/>
    </row>
    <row r="66" spans="1:57" ht="17.100000000000001" customHeight="1" x14ac:dyDescent="0.25">
      <c r="A66" s="232"/>
      <c r="B66" s="555" t="s">
        <v>224</v>
      </c>
      <c r="C66" s="556"/>
      <c r="D66" s="556"/>
      <c r="E66" s="556"/>
      <c r="F66" s="556"/>
      <c r="G66" s="556"/>
      <c r="H66" s="556"/>
      <c r="I66" s="556"/>
      <c r="J66" s="557"/>
      <c r="K66" s="389"/>
      <c r="L66" s="390"/>
      <c r="M66" s="390"/>
      <c r="N66" s="390"/>
      <c r="O66" s="390"/>
      <c r="P66" s="390"/>
      <c r="Q66" s="390"/>
      <c r="R66" s="390"/>
      <c r="S66" s="390"/>
      <c r="T66" s="390"/>
      <c r="U66" s="390"/>
      <c r="V66" s="390"/>
      <c r="W66" s="390"/>
      <c r="X66" s="390"/>
      <c r="Y66" s="390"/>
      <c r="Z66" s="390"/>
      <c r="AA66" s="390"/>
      <c r="AB66" s="390"/>
      <c r="AC66" s="390"/>
      <c r="AD66" s="390"/>
      <c r="AE66" s="390"/>
      <c r="AF66" s="390"/>
      <c r="AG66" s="390"/>
      <c r="AH66" s="390"/>
      <c r="AI66" s="390"/>
      <c r="AJ66" s="390"/>
      <c r="AK66" s="390"/>
      <c r="AL66" s="390"/>
      <c r="AM66" s="390"/>
      <c r="AN66" s="390"/>
      <c r="AO66" s="390"/>
      <c r="AP66" s="390"/>
      <c r="AQ66" s="390"/>
      <c r="AR66" s="390"/>
      <c r="AS66" s="390"/>
      <c r="AT66" s="390"/>
      <c r="AU66" s="390"/>
      <c r="AV66" s="390"/>
      <c r="AW66" s="390"/>
      <c r="AX66" s="391"/>
      <c r="AY66" s="232"/>
      <c r="AZ66" s="232"/>
      <c r="BA66" s="232"/>
      <c r="BB66" s="232"/>
      <c r="BC66" s="232"/>
      <c r="BD66" s="232"/>
      <c r="BE66" s="233"/>
    </row>
    <row r="67" spans="1:57" ht="17.100000000000001" customHeight="1" x14ac:dyDescent="0.25">
      <c r="A67" s="232"/>
      <c r="B67" s="552" t="s">
        <v>225</v>
      </c>
      <c r="C67" s="553"/>
      <c r="D67" s="553"/>
      <c r="E67" s="553"/>
      <c r="F67" s="553"/>
      <c r="G67" s="553"/>
      <c r="H67" s="553"/>
      <c r="I67" s="553"/>
      <c r="J67" s="554"/>
      <c r="K67" s="132"/>
      <c r="L67" s="101"/>
      <c r="M67" s="101"/>
      <c r="N67" s="101" t="s">
        <v>122</v>
      </c>
      <c r="O67" s="101"/>
      <c r="P67" s="101"/>
      <c r="Q67" s="101"/>
      <c r="R67" s="101"/>
      <c r="S67" s="101"/>
      <c r="T67" s="101"/>
      <c r="U67" s="101"/>
      <c r="V67" s="101" t="s">
        <v>123</v>
      </c>
      <c r="W67" s="101"/>
      <c r="X67" s="101"/>
      <c r="Y67" s="101"/>
      <c r="Z67" s="101"/>
      <c r="AA67" s="101"/>
      <c r="AB67" s="101"/>
      <c r="AC67" s="101"/>
      <c r="AD67" s="101"/>
      <c r="AE67" s="101" t="s">
        <v>124</v>
      </c>
      <c r="AF67" s="101"/>
      <c r="AG67" s="101"/>
      <c r="AH67" s="101"/>
      <c r="AI67" s="101"/>
      <c r="AJ67" s="101"/>
      <c r="AK67" s="101"/>
      <c r="AL67" s="101"/>
      <c r="AM67" s="101"/>
      <c r="AN67" s="101"/>
      <c r="AO67" s="101" t="s">
        <v>125</v>
      </c>
      <c r="AP67" s="101"/>
      <c r="AQ67" s="101"/>
      <c r="AR67" s="101"/>
      <c r="AS67" s="101"/>
      <c r="AT67" s="101"/>
      <c r="AU67" s="101"/>
      <c r="AV67" s="101"/>
      <c r="AW67" s="101"/>
      <c r="AX67" s="133"/>
      <c r="AY67" s="232"/>
      <c r="AZ67" s="232"/>
      <c r="BA67" s="232"/>
      <c r="BB67" s="232"/>
      <c r="BC67" s="232"/>
      <c r="BD67" s="232"/>
      <c r="BE67" s="233"/>
    </row>
    <row r="68" spans="1:57" ht="17.100000000000001" customHeight="1" x14ac:dyDescent="0.25">
      <c r="A68" s="232"/>
      <c r="B68" s="552" t="s">
        <v>217</v>
      </c>
      <c r="C68" s="553"/>
      <c r="D68" s="553"/>
      <c r="E68" s="553"/>
      <c r="F68" s="553"/>
      <c r="G68" s="553"/>
      <c r="H68" s="553"/>
      <c r="I68" s="553"/>
      <c r="J68" s="554"/>
      <c r="K68" s="129"/>
      <c r="L68" s="79"/>
      <c r="M68" s="79"/>
      <c r="N68" s="79" t="s">
        <v>128</v>
      </c>
      <c r="O68" s="79"/>
      <c r="P68" s="79"/>
      <c r="Q68" s="79"/>
      <c r="R68" s="79"/>
      <c r="S68" s="79"/>
      <c r="T68" s="79"/>
      <c r="U68" s="79"/>
      <c r="V68" s="79"/>
      <c r="W68" s="79"/>
      <c r="X68" s="79"/>
      <c r="Y68" s="79"/>
      <c r="Z68" s="79"/>
      <c r="AA68" s="79"/>
      <c r="AB68" s="79" t="s">
        <v>129</v>
      </c>
      <c r="AC68" s="79"/>
      <c r="AD68" s="79"/>
      <c r="AE68" s="79"/>
      <c r="AF68" s="79"/>
      <c r="AG68" s="79"/>
      <c r="AH68" s="79"/>
      <c r="AI68" s="79"/>
      <c r="AJ68" s="79"/>
      <c r="AK68" s="79"/>
      <c r="AL68" s="79" t="s">
        <v>130</v>
      </c>
      <c r="AM68" s="79"/>
      <c r="AN68" s="79"/>
      <c r="AO68" s="79"/>
      <c r="AP68" s="79"/>
      <c r="AQ68" s="79"/>
      <c r="AR68" s="79"/>
      <c r="AS68" s="79"/>
      <c r="AT68" s="79" t="s">
        <v>67</v>
      </c>
      <c r="AU68" s="79"/>
      <c r="AV68" s="79"/>
      <c r="AW68" s="79"/>
      <c r="AX68" s="134"/>
      <c r="AY68" s="232"/>
      <c r="AZ68" s="232"/>
      <c r="BA68" s="232"/>
      <c r="BB68" s="232"/>
      <c r="BC68" s="232"/>
      <c r="BD68" s="232"/>
      <c r="BE68" s="233"/>
    </row>
    <row r="69" spans="1:57" ht="17.100000000000001" customHeight="1" x14ac:dyDescent="0.25">
      <c r="A69" s="232"/>
      <c r="B69" s="552" t="s">
        <v>226</v>
      </c>
      <c r="C69" s="553"/>
      <c r="D69" s="553"/>
      <c r="E69" s="553"/>
      <c r="F69" s="553"/>
      <c r="G69" s="553"/>
      <c r="H69" s="553"/>
      <c r="I69" s="553"/>
      <c r="J69" s="554"/>
      <c r="K69" s="389"/>
      <c r="L69" s="390"/>
      <c r="M69" s="390"/>
      <c r="N69" s="390"/>
      <c r="O69" s="390"/>
      <c r="P69" s="390"/>
      <c r="Q69" s="390"/>
      <c r="R69" s="390"/>
      <c r="S69" s="390"/>
      <c r="T69" s="390"/>
      <c r="U69" s="390"/>
      <c r="V69" s="390"/>
      <c r="W69" s="390"/>
      <c r="X69" s="390"/>
      <c r="Y69" s="390"/>
      <c r="Z69" s="390"/>
      <c r="AA69" s="390"/>
      <c r="AB69" s="390"/>
      <c r="AC69" s="390"/>
      <c r="AD69" s="390"/>
      <c r="AE69" s="390"/>
      <c r="AF69" s="390"/>
      <c r="AG69" s="390"/>
      <c r="AH69" s="390"/>
      <c r="AI69" s="390"/>
      <c r="AJ69" s="390"/>
      <c r="AK69" s="390"/>
      <c r="AL69" s="390"/>
      <c r="AM69" s="390"/>
      <c r="AN69" s="390"/>
      <c r="AO69" s="390"/>
      <c r="AP69" s="390"/>
      <c r="AQ69" s="390"/>
      <c r="AR69" s="390"/>
      <c r="AS69" s="390"/>
      <c r="AT69" s="390"/>
      <c r="AU69" s="390"/>
      <c r="AV69" s="390"/>
      <c r="AW69" s="390"/>
      <c r="AX69" s="391"/>
      <c r="AY69" s="232"/>
      <c r="AZ69" s="232"/>
      <c r="BA69" s="232"/>
      <c r="BB69" s="232"/>
      <c r="BC69" s="232"/>
      <c r="BD69" s="232"/>
      <c r="BE69" s="233"/>
    </row>
    <row r="70" spans="1:57" ht="17.100000000000001" customHeight="1" x14ac:dyDescent="0.25">
      <c r="A70" s="232"/>
      <c r="B70" s="232"/>
      <c r="C70" s="232"/>
      <c r="D70" s="232"/>
      <c r="E70" s="232"/>
      <c r="F70" s="232"/>
      <c r="G70" s="232"/>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2"/>
      <c r="AY70" s="232"/>
      <c r="AZ70" s="232"/>
      <c r="BA70" s="232"/>
      <c r="BB70" s="232"/>
      <c r="BC70" s="232"/>
      <c r="BD70" s="232"/>
      <c r="BE70" s="233"/>
    </row>
    <row r="71" spans="1:57" ht="17.100000000000001" customHeight="1" x14ac:dyDescent="0.25">
      <c r="A71" s="236">
        <v>7</v>
      </c>
      <c r="B71" s="555" t="s">
        <v>219</v>
      </c>
      <c r="C71" s="556"/>
      <c r="D71" s="556"/>
      <c r="E71" s="556"/>
      <c r="F71" s="556"/>
      <c r="G71" s="556"/>
      <c r="H71" s="556"/>
      <c r="I71" s="556"/>
      <c r="J71" s="557"/>
      <c r="K71" s="130"/>
      <c r="L71" s="101"/>
      <c r="M71" s="100"/>
      <c r="N71" s="100" t="s">
        <v>127</v>
      </c>
      <c r="O71" s="100"/>
      <c r="P71" s="100"/>
      <c r="Q71" s="100"/>
      <c r="R71" s="100"/>
      <c r="S71" s="100"/>
      <c r="T71" s="100"/>
      <c r="U71" s="100"/>
      <c r="V71" s="100"/>
      <c r="W71" s="100"/>
      <c r="X71" s="100"/>
      <c r="Y71" s="100"/>
      <c r="Z71" s="100"/>
      <c r="AA71" s="100"/>
      <c r="AB71" s="100"/>
      <c r="AC71" s="100"/>
      <c r="AD71" s="100"/>
      <c r="AE71" s="100"/>
      <c r="AF71" s="100"/>
      <c r="AG71" s="100" t="s">
        <v>136</v>
      </c>
      <c r="AH71" s="101"/>
      <c r="AI71" s="101"/>
      <c r="AJ71" s="101"/>
      <c r="AK71" s="100"/>
      <c r="AL71" s="100"/>
      <c r="AM71" s="100"/>
      <c r="AN71" s="100"/>
      <c r="AO71" s="100"/>
      <c r="AP71" s="100"/>
      <c r="AQ71" s="101"/>
      <c r="AR71" s="101"/>
      <c r="AS71" s="100"/>
      <c r="AT71" s="100"/>
      <c r="AU71" s="100"/>
      <c r="AV71" s="100"/>
      <c r="AW71" s="100"/>
      <c r="AX71" s="131"/>
      <c r="AY71" s="232"/>
      <c r="AZ71" s="232"/>
      <c r="BA71" s="232"/>
      <c r="BB71" s="232"/>
      <c r="BC71" s="232"/>
      <c r="BD71" s="232"/>
      <c r="BE71" s="233"/>
    </row>
    <row r="72" spans="1:57" ht="17.100000000000001" customHeight="1" x14ac:dyDescent="0.25">
      <c r="A72" s="232"/>
      <c r="B72" s="555" t="s">
        <v>220</v>
      </c>
      <c r="C72" s="556"/>
      <c r="D72" s="556"/>
      <c r="E72" s="556"/>
      <c r="F72" s="556"/>
      <c r="G72" s="556"/>
      <c r="H72" s="556"/>
      <c r="I72" s="556"/>
      <c r="J72" s="557"/>
      <c r="K72" s="389"/>
      <c r="L72" s="390"/>
      <c r="M72" s="390"/>
      <c r="N72" s="390"/>
      <c r="O72" s="390"/>
      <c r="P72" s="390"/>
      <c r="Q72" s="390"/>
      <c r="R72" s="390"/>
      <c r="S72" s="390"/>
      <c r="T72" s="390"/>
      <c r="U72" s="390"/>
      <c r="V72" s="390"/>
      <c r="W72" s="390"/>
      <c r="X72" s="390"/>
      <c r="Y72" s="390"/>
      <c r="Z72" s="390"/>
      <c r="AA72" s="390"/>
      <c r="AB72" s="390"/>
      <c r="AC72" s="390"/>
      <c r="AD72" s="390"/>
      <c r="AE72" s="390"/>
      <c r="AF72" s="390"/>
      <c r="AG72" s="390"/>
      <c r="AH72" s="390"/>
      <c r="AI72" s="390"/>
      <c r="AJ72" s="390"/>
      <c r="AK72" s="390"/>
      <c r="AL72" s="390"/>
      <c r="AM72" s="390"/>
      <c r="AN72" s="390"/>
      <c r="AO72" s="390"/>
      <c r="AP72" s="390"/>
      <c r="AQ72" s="390"/>
      <c r="AR72" s="390"/>
      <c r="AS72" s="390"/>
      <c r="AT72" s="390"/>
      <c r="AU72" s="390"/>
      <c r="AV72" s="390"/>
      <c r="AW72" s="390"/>
      <c r="AX72" s="391"/>
      <c r="AY72" s="232"/>
      <c r="AZ72" s="232"/>
      <c r="BA72" s="232"/>
      <c r="BB72" s="232"/>
      <c r="BC72" s="232"/>
      <c r="BD72" s="232"/>
      <c r="BE72" s="233"/>
    </row>
    <row r="73" spans="1:57" ht="17.100000000000001" customHeight="1" x14ac:dyDescent="0.25">
      <c r="A73" s="232"/>
      <c r="B73" s="555" t="s">
        <v>221</v>
      </c>
      <c r="C73" s="556"/>
      <c r="D73" s="556"/>
      <c r="E73" s="556"/>
      <c r="F73" s="556"/>
      <c r="G73" s="556"/>
      <c r="H73" s="556"/>
      <c r="I73" s="556"/>
      <c r="J73" s="557"/>
      <c r="K73" s="389"/>
      <c r="L73" s="390"/>
      <c r="M73" s="390"/>
      <c r="N73" s="390"/>
      <c r="O73" s="390"/>
      <c r="P73" s="390"/>
      <c r="Q73" s="390"/>
      <c r="R73" s="390"/>
      <c r="S73" s="390"/>
      <c r="T73" s="390"/>
      <c r="U73" s="390"/>
      <c r="V73" s="390"/>
      <c r="W73" s="390"/>
      <c r="X73" s="390"/>
      <c r="Y73" s="390"/>
      <c r="Z73" s="390"/>
      <c r="AA73" s="390"/>
      <c r="AB73" s="390"/>
      <c r="AC73" s="390"/>
      <c r="AD73" s="390"/>
      <c r="AE73" s="390"/>
      <c r="AF73" s="390"/>
      <c r="AG73" s="390"/>
      <c r="AH73" s="390"/>
      <c r="AI73" s="390"/>
      <c r="AJ73" s="390"/>
      <c r="AK73" s="390"/>
      <c r="AL73" s="390"/>
      <c r="AM73" s="390"/>
      <c r="AN73" s="390"/>
      <c r="AO73" s="390"/>
      <c r="AP73" s="390"/>
      <c r="AQ73" s="390"/>
      <c r="AR73" s="390"/>
      <c r="AS73" s="390"/>
      <c r="AT73" s="390"/>
      <c r="AU73" s="390"/>
      <c r="AV73" s="390"/>
      <c r="AW73" s="390"/>
      <c r="AX73" s="391"/>
      <c r="AY73" s="232"/>
      <c r="AZ73" s="232"/>
      <c r="BA73" s="232"/>
      <c r="BB73" s="232"/>
      <c r="BC73" s="232"/>
      <c r="BD73" s="232"/>
      <c r="BE73" s="233"/>
    </row>
    <row r="74" spans="1:57" ht="17.100000000000001" customHeight="1" x14ac:dyDescent="0.25">
      <c r="A74" s="232"/>
      <c r="B74" s="555" t="s">
        <v>222</v>
      </c>
      <c r="C74" s="556"/>
      <c r="D74" s="556"/>
      <c r="E74" s="556"/>
      <c r="F74" s="556"/>
      <c r="G74" s="556"/>
      <c r="H74" s="556"/>
      <c r="I74" s="556"/>
      <c r="J74" s="557"/>
      <c r="K74" s="389"/>
      <c r="L74" s="390"/>
      <c r="M74" s="390"/>
      <c r="N74" s="390"/>
      <c r="O74" s="390"/>
      <c r="P74" s="390"/>
      <c r="Q74" s="390"/>
      <c r="R74" s="390"/>
      <c r="S74" s="390"/>
      <c r="T74" s="390"/>
      <c r="U74" s="390"/>
      <c r="V74" s="390"/>
      <c r="W74" s="390"/>
      <c r="X74" s="390"/>
      <c r="Y74" s="390"/>
      <c r="Z74" s="390"/>
      <c r="AA74" s="390"/>
      <c r="AB74" s="390"/>
      <c r="AC74" s="390"/>
      <c r="AD74" s="390"/>
      <c r="AE74" s="390"/>
      <c r="AF74" s="390"/>
      <c r="AG74" s="390"/>
      <c r="AH74" s="390"/>
      <c r="AI74" s="390"/>
      <c r="AJ74" s="390"/>
      <c r="AK74" s="390"/>
      <c r="AL74" s="390"/>
      <c r="AM74" s="390"/>
      <c r="AN74" s="390"/>
      <c r="AO74" s="390"/>
      <c r="AP74" s="390"/>
      <c r="AQ74" s="390"/>
      <c r="AR74" s="390"/>
      <c r="AS74" s="390"/>
      <c r="AT74" s="390"/>
      <c r="AU74" s="390"/>
      <c r="AV74" s="390"/>
      <c r="AW74" s="390"/>
      <c r="AX74" s="391"/>
      <c r="AY74" s="232"/>
      <c r="AZ74" s="232"/>
      <c r="BA74" s="232"/>
      <c r="BB74" s="232"/>
      <c r="BC74" s="232"/>
      <c r="BD74" s="232"/>
      <c r="BE74" s="233"/>
    </row>
    <row r="75" spans="1:57" ht="17.100000000000001" customHeight="1" x14ac:dyDescent="0.25">
      <c r="A75" s="232"/>
      <c r="B75" s="555" t="s">
        <v>223</v>
      </c>
      <c r="C75" s="556"/>
      <c r="D75" s="556"/>
      <c r="E75" s="556"/>
      <c r="F75" s="556"/>
      <c r="G75" s="556"/>
      <c r="H75" s="556"/>
      <c r="I75" s="556"/>
      <c r="J75" s="557"/>
      <c r="K75" s="558"/>
      <c r="L75" s="559"/>
      <c r="M75" s="559"/>
      <c r="N75" s="559"/>
      <c r="O75" s="559"/>
      <c r="P75" s="559"/>
      <c r="Q75" s="559"/>
      <c r="R75" s="559"/>
      <c r="S75" s="559"/>
      <c r="T75" s="559"/>
      <c r="U75" s="559"/>
      <c r="V75" s="559"/>
      <c r="W75" s="559"/>
      <c r="X75" s="559"/>
      <c r="Y75" s="559"/>
      <c r="Z75" s="559"/>
      <c r="AA75" s="559"/>
      <c r="AB75" s="559"/>
      <c r="AC75" s="559"/>
      <c r="AD75" s="559"/>
      <c r="AE75" s="559"/>
      <c r="AF75" s="559"/>
      <c r="AG75" s="559"/>
      <c r="AH75" s="559"/>
      <c r="AI75" s="559"/>
      <c r="AJ75" s="559"/>
      <c r="AK75" s="559"/>
      <c r="AL75" s="559"/>
      <c r="AM75" s="559"/>
      <c r="AN75" s="559"/>
      <c r="AO75" s="559"/>
      <c r="AP75" s="559"/>
      <c r="AQ75" s="559"/>
      <c r="AR75" s="559"/>
      <c r="AS75" s="559"/>
      <c r="AT75" s="559"/>
      <c r="AU75" s="559"/>
      <c r="AV75" s="559"/>
      <c r="AW75" s="559"/>
      <c r="AX75" s="560"/>
      <c r="AY75" s="232"/>
      <c r="AZ75" s="232"/>
      <c r="BA75" s="232"/>
      <c r="BB75" s="232"/>
      <c r="BC75" s="232"/>
      <c r="BD75" s="232"/>
      <c r="BE75" s="233"/>
    </row>
    <row r="76" spans="1:57" ht="17.100000000000001" customHeight="1" x14ac:dyDescent="0.25">
      <c r="A76" s="232"/>
      <c r="B76" s="555" t="s">
        <v>224</v>
      </c>
      <c r="C76" s="556"/>
      <c r="D76" s="556"/>
      <c r="E76" s="556"/>
      <c r="F76" s="556"/>
      <c r="G76" s="556"/>
      <c r="H76" s="556"/>
      <c r="I76" s="556"/>
      <c r="J76" s="557"/>
      <c r="K76" s="389"/>
      <c r="L76" s="390"/>
      <c r="M76" s="390"/>
      <c r="N76" s="390"/>
      <c r="O76" s="390"/>
      <c r="P76" s="390"/>
      <c r="Q76" s="390"/>
      <c r="R76" s="390"/>
      <c r="S76" s="390"/>
      <c r="T76" s="390"/>
      <c r="U76" s="390"/>
      <c r="V76" s="390"/>
      <c r="W76" s="390"/>
      <c r="X76" s="390"/>
      <c r="Y76" s="390"/>
      <c r="Z76" s="390"/>
      <c r="AA76" s="390"/>
      <c r="AB76" s="390"/>
      <c r="AC76" s="390"/>
      <c r="AD76" s="390"/>
      <c r="AE76" s="390"/>
      <c r="AF76" s="390"/>
      <c r="AG76" s="390"/>
      <c r="AH76" s="390"/>
      <c r="AI76" s="390"/>
      <c r="AJ76" s="390"/>
      <c r="AK76" s="390"/>
      <c r="AL76" s="390"/>
      <c r="AM76" s="390"/>
      <c r="AN76" s="390"/>
      <c r="AO76" s="390"/>
      <c r="AP76" s="390"/>
      <c r="AQ76" s="390"/>
      <c r="AR76" s="390"/>
      <c r="AS76" s="390"/>
      <c r="AT76" s="390"/>
      <c r="AU76" s="390"/>
      <c r="AV76" s="390"/>
      <c r="AW76" s="390"/>
      <c r="AX76" s="391"/>
      <c r="AY76" s="232"/>
      <c r="AZ76" s="232"/>
      <c r="BA76" s="232"/>
      <c r="BB76" s="232"/>
      <c r="BC76" s="232"/>
      <c r="BD76" s="232"/>
      <c r="BE76" s="233"/>
    </row>
    <row r="77" spans="1:57" ht="17.100000000000001" customHeight="1" x14ac:dyDescent="0.25">
      <c r="A77" s="232"/>
      <c r="B77" s="552" t="s">
        <v>225</v>
      </c>
      <c r="C77" s="553"/>
      <c r="D77" s="553"/>
      <c r="E77" s="553"/>
      <c r="F77" s="553"/>
      <c r="G77" s="553"/>
      <c r="H77" s="553"/>
      <c r="I77" s="553"/>
      <c r="J77" s="554"/>
      <c r="K77" s="132"/>
      <c r="L77" s="101"/>
      <c r="M77" s="101"/>
      <c r="N77" s="101" t="s">
        <v>122</v>
      </c>
      <c r="O77" s="101"/>
      <c r="P77" s="101"/>
      <c r="Q77" s="101"/>
      <c r="R77" s="101"/>
      <c r="S77" s="101"/>
      <c r="T77" s="101"/>
      <c r="U77" s="101"/>
      <c r="V77" s="101" t="s">
        <v>123</v>
      </c>
      <c r="W77" s="101"/>
      <c r="X77" s="101"/>
      <c r="Y77" s="101"/>
      <c r="Z77" s="101"/>
      <c r="AA77" s="101"/>
      <c r="AB77" s="101"/>
      <c r="AC77" s="101"/>
      <c r="AD77" s="101"/>
      <c r="AE77" s="101" t="s">
        <v>124</v>
      </c>
      <c r="AF77" s="101"/>
      <c r="AG77" s="101"/>
      <c r="AH77" s="101"/>
      <c r="AI77" s="101"/>
      <c r="AJ77" s="101"/>
      <c r="AK77" s="101"/>
      <c r="AL77" s="101"/>
      <c r="AM77" s="101"/>
      <c r="AN77" s="101"/>
      <c r="AO77" s="101" t="s">
        <v>125</v>
      </c>
      <c r="AP77" s="101"/>
      <c r="AQ77" s="101"/>
      <c r="AR77" s="101"/>
      <c r="AS77" s="101"/>
      <c r="AT77" s="101"/>
      <c r="AU77" s="101"/>
      <c r="AV77" s="101"/>
      <c r="AW77" s="101"/>
      <c r="AX77" s="133"/>
      <c r="AY77" s="232"/>
      <c r="AZ77" s="232"/>
      <c r="BA77" s="232"/>
      <c r="BB77" s="232"/>
      <c r="BC77" s="232"/>
      <c r="BD77" s="232"/>
      <c r="BE77" s="233"/>
    </row>
    <row r="78" spans="1:57" ht="17.100000000000001" customHeight="1" x14ac:dyDescent="0.25">
      <c r="A78" s="232"/>
      <c r="B78" s="552" t="s">
        <v>217</v>
      </c>
      <c r="C78" s="553"/>
      <c r="D78" s="553"/>
      <c r="E78" s="553"/>
      <c r="F78" s="553"/>
      <c r="G78" s="553"/>
      <c r="H78" s="553"/>
      <c r="I78" s="553"/>
      <c r="J78" s="554"/>
      <c r="K78" s="129"/>
      <c r="L78" s="79"/>
      <c r="M78" s="79"/>
      <c r="N78" s="79" t="s">
        <v>128</v>
      </c>
      <c r="O78" s="79"/>
      <c r="P78" s="79"/>
      <c r="Q78" s="79"/>
      <c r="R78" s="79"/>
      <c r="S78" s="79"/>
      <c r="T78" s="79"/>
      <c r="U78" s="79"/>
      <c r="V78" s="79"/>
      <c r="W78" s="79"/>
      <c r="X78" s="79"/>
      <c r="Y78" s="79"/>
      <c r="Z78" s="79"/>
      <c r="AA78" s="79"/>
      <c r="AB78" s="79" t="s">
        <v>129</v>
      </c>
      <c r="AC78" s="79"/>
      <c r="AD78" s="79"/>
      <c r="AE78" s="79"/>
      <c r="AF78" s="79"/>
      <c r="AG78" s="79"/>
      <c r="AH78" s="79"/>
      <c r="AI78" s="79"/>
      <c r="AJ78" s="79"/>
      <c r="AK78" s="79"/>
      <c r="AL78" s="79" t="s">
        <v>130</v>
      </c>
      <c r="AM78" s="79"/>
      <c r="AN78" s="79"/>
      <c r="AO78" s="79"/>
      <c r="AP78" s="79"/>
      <c r="AQ78" s="79"/>
      <c r="AR78" s="79"/>
      <c r="AS78" s="79"/>
      <c r="AT78" s="79" t="s">
        <v>67</v>
      </c>
      <c r="AU78" s="79"/>
      <c r="AV78" s="79"/>
      <c r="AW78" s="79"/>
      <c r="AX78" s="134"/>
      <c r="AY78" s="232"/>
      <c r="AZ78" s="232"/>
      <c r="BA78" s="232"/>
      <c r="BB78" s="232"/>
      <c r="BC78" s="232"/>
      <c r="BD78" s="232"/>
      <c r="BE78" s="233"/>
    </row>
    <row r="79" spans="1:57" ht="17.100000000000001" customHeight="1" x14ac:dyDescent="0.25">
      <c r="A79" s="232"/>
      <c r="B79" s="552" t="s">
        <v>226</v>
      </c>
      <c r="C79" s="553"/>
      <c r="D79" s="553"/>
      <c r="E79" s="553"/>
      <c r="F79" s="553"/>
      <c r="G79" s="553"/>
      <c r="H79" s="553"/>
      <c r="I79" s="553"/>
      <c r="J79" s="554"/>
      <c r="K79" s="389"/>
      <c r="L79" s="390"/>
      <c r="M79" s="390"/>
      <c r="N79" s="390"/>
      <c r="O79" s="390"/>
      <c r="P79" s="390"/>
      <c r="Q79" s="390"/>
      <c r="R79" s="390"/>
      <c r="S79" s="390"/>
      <c r="T79" s="390"/>
      <c r="U79" s="390"/>
      <c r="V79" s="390"/>
      <c r="W79" s="390"/>
      <c r="X79" s="390"/>
      <c r="Y79" s="390"/>
      <c r="Z79" s="390"/>
      <c r="AA79" s="390"/>
      <c r="AB79" s="390"/>
      <c r="AC79" s="390"/>
      <c r="AD79" s="390"/>
      <c r="AE79" s="390"/>
      <c r="AF79" s="390"/>
      <c r="AG79" s="390"/>
      <c r="AH79" s="390"/>
      <c r="AI79" s="390"/>
      <c r="AJ79" s="390"/>
      <c r="AK79" s="390"/>
      <c r="AL79" s="390"/>
      <c r="AM79" s="390"/>
      <c r="AN79" s="390"/>
      <c r="AO79" s="390"/>
      <c r="AP79" s="390"/>
      <c r="AQ79" s="390"/>
      <c r="AR79" s="390"/>
      <c r="AS79" s="390"/>
      <c r="AT79" s="390"/>
      <c r="AU79" s="390"/>
      <c r="AV79" s="390"/>
      <c r="AW79" s="390"/>
      <c r="AX79" s="391"/>
      <c r="AY79" s="232"/>
      <c r="AZ79" s="232"/>
      <c r="BA79" s="232"/>
      <c r="BB79" s="232"/>
      <c r="BC79" s="232"/>
      <c r="BD79" s="232"/>
      <c r="BE79" s="233"/>
    </row>
    <row r="80" spans="1:57" ht="17.100000000000001" customHeight="1" x14ac:dyDescent="0.25">
      <c r="A80" s="232"/>
      <c r="B80" s="232"/>
      <c r="C80" s="232"/>
      <c r="D80" s="232"/>
      <c r="E80" s="232"/>
      <c r="F80" s="232"/>
      <c r="G80" s="232"/>
      <c r="H80" s="232"/>
      <c r="I80" s="232"/>
      <c r="J80" s="232"/>
      <c r="K80" s="232"/>
      <c r="L80" s="232"/>
      <c r="M80" s="232"/>
      <c r="N80" s="232"/>
      <c r="O80" s="232"/>
      <c r="P80" s="232"/>
      <c r="Q80" s="232"/>
      <c r="R80" s="232"/>
      <c r="S80" s="232"/>
      <c r="T80" s="232"/>
      <c r="U80" s="232"/>
      <c r="V80" s="232"/>
      <c r="W80" s="232"/>
      <c r="X80" s="232"/>
      <c r="Y80" s="232"/>
      <c r="Z80" s="232"/>
      <c r="AA80" s="232"/>
      <c r="AB80" s="232"/>
      <c r="AC80" s="232"/>
      <c r="AD80" s="232"/>
      <c r="AE80" s="232"/>
      <c r="AF80" s="232"/>
      <c r="AG80" s="232"/>
      <c r="AH80" s="232"/>
      <c r="AI80" s="232"/>
      <c r="AJ80" s="232"/>
      <c r="AK80" s="232"/>
      <c r="AL80" s="232"/>
      <c r="AM80" s="232"/>
      <c r="AN80" s="232"/>
      <c r="AO80" s="232"/>
      <c r="AP80" s="232"/>
      <c r="AQ80" s="232"/>
      <c r="AR80" s="232"/>
      <c r="AS80" s="232"/>
      <c r="AT80" s="232"/>
      <c r="AU80" s="232"/>
      <c r="AV80" s="232"/>
      <c r="AW80" s="232"/>
      <c r="AX80" s="232"/>
      <c r="AY80" s="232"/>
      <c r="AZ80" s="232"/>
      <c r="BA80" s="232"/>
      <c r="BB80" s="232"/>
      <c r="BC80" s="232"/>
      <c r="BD80" s="232"/>
      <c r="BE80" s="233"/>
    </row>
    <row r="81" spans="1:57" ht="17.100000000000001" customHeight="1" x14ac:dyDescent="0.25">
      <c r="A81" s="236">
        <v>8</v>
      </c>
      <c r="B81" s="555" t="s">
        <v>219</v>
      </c>
      <c r="C81" s="556"/>
      <c r="D81" s="556"/>
      <c r="E81" s="556"/>
      <c r="F81" s="556"/>
      <c r="G81" s="556"/>
      <c r="H81" s="556"/>
      <c r="I81" s="556"/>
      <c r="J81" s="557"/>
      <c r="K81" s="130"/>
      <c r="L81" s="101"/>
      <c r="M81" s="100"/>
      <c r="N81" s="100" t="s">
        <v>127</v>
      </c>
      <c r="O81" s="100"/>
      <c r="P81" s="100"/>
      <c r="Q81" s="100"/>
      <c r="R81" s="100"/>
      <c r="S81" s="100"/>
      <c r="T81" s="100"/>
      <c r="U81" s="100"/>
      <c r="V81" s="100"/>
      <c r="W81" s="100"/>
      <c r="X81" s="100"/>
      <c r="Y81" s="100"/>
      <c r="Z81" s="100"/>
      <c r="AA81" s="100"/>
      <c r="AB81" s="100"/>
      <c r="AC81" s="100"/>
      <c r="AD81" s="100"/>
      <c r="AE81" s="100"/>
      <c r="AF81" s="100"/>
      <c r="AG81" s="100" t="s">
        <v>136</v>
      </c>
      <c r="AH81" s="101"/>
      <c r="AI81" s="101"/>
      <c r="AJ81" s="101"/>
      <c r="AK81" s="100"/>
      <c r="AL81" s="100"/>
      <c r="AM81" s="100"/>
      <c r="AN81" s="100"/>
      <c r="AO81" s="100"/>
      <c r="AP81" s="100"/>
      <c r="AQ81" s="101"/>
      <c r="AR81" s="101"/>
      <c r="AS81" s="100"/>
      <c r="AT81" s="100"/>
      <c r="AU81" s="100"/>
      <c r="AV81" s="100"/>
      <c r="AW81" s="100"/>
      <c r="AX81" s="131"/>
      <c r="AY81" s="232"/>
      <c r="AZ81" s="232"/>
      <c r="BA81" s="232"/>
      <c r="BB81" s="232"/>
      <c r="BC81" s="232"/>
      <c r="BD81" s="232"/>
      <c r="BE81" s="233"/>
    </row>
    <row r="82" spans="1:57" ht="17.100000000000001" customHeight="1" x14ac:dyDescent="0.25">
      <c r="A82" s="232"/>
      <c r="B82" s="555" t="s">
        <v>220</v>
      </c>
      <c r="C82" s="556"/>
      <c r="D82" s="556"/>
      <c r="E82" s="556"/>
      <c r="F82" s="556"/>
      <c r="G82" s="556"/>
      <c r="H82" s="556"/>
      <c r="I82" s="556"/>
      <c r="J82" s="557"/>
      <c r="K82" s="389"/>
      <c r="L82" s="390"/>
      <c r="M82" s="390"/>
      <c r="N82" s="390"/>
      <c r="O82" s="390"/>
      <c r="P82" s="390"/>
      <c r="Q82" s="390"/>
      <c r="R82" s="390"/>
      <c r="S82" s="390"/>
      <c r="T82" s="390"/>
      <c r="U82" s="390"/>
      <c r="V82" s="390"/>
      <c r="W82" s="390"/>
      <c r="X82" s="390"/>
      <c r="Y82" s="390"/>
      <c r="Z82" s="390"/>
      <c r="AA82" s="390"/>
      <c r="AB82" s="390"/>
      <c r="AC82" s="390"/>
      <c r="AD82" s="390"/>
      <c r="AE82" s="390"/>
      <c r="AF82" s="390"/>
      <c r="AG82" s="390"/>
      <c r="AH82" s="390"/>
      <c r="AI82" s="390"/>
      <c r="AJ82" s="390"/>
      <c r="AK82" s="390"/>
      <c r="AL82" s="390"/>
      <c r="AM82" s="390"/>
      <c r="AN82" s="390"/>
      <c r="AO82" s="390"/>
      <c r="AP82" s="390"/>
      <c r="AQ82" s="390"/>
      <c r="AR82" s="390"/>
      <c r="AS82" s="390"/>
      <c r="AT82" s="390"/>
      <c r="AU82" s="390"/>
      <c r="AV82" s="390"/>
      <c r="AW82" s="390"/>
      <c r="AX82" s="391"/>
      <c r="AY82" s="232"/>
      <c r="AZ82" s="232"/>
      <c r="BA82" s="232"/>
      <c r="BB82" s="232"/>
      <c r="BC82" s="232"/>
      <c r="BD82" s="232"/>
      <c r="BE82" s="233"/>
    </row>
    <row r="83" spans="1:57" ht="17.100000000000001" customHeight="1" x14ac:dyDescent="0.25">
      <c r="A83" s="232"/>
      <c r="B83" s="555" t="s">
        <v>221</v>
      </c>
      <c r="C83" s="556"/>
      <c r="D83" s="556"/>
      <c r="E83" s="556"/>
      <c r="F83" s="556"/>
      <c r="G83" s="556"/>
      <c r="H83" s="556"/>
      <c r="I83" s="556"/>
      <c r="J83" s="557"/>
      <c r="K83" s="389"/>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1"/>
      <c r="AY83" s="232"/>
      <c r="AZ83" s="232"/>
      <c r="BA83" s="232"/>
      <c r="BB83" s="232"/>
      <c r="BC83" s="232"/>
      <c r="BD83" s="232"/>
      <c r="BE83" s="233"/>
    </row>
    <row r="84" spans="1:57" ht="17.100000000000001" customHeight="1" x14ac:dyDescent="0.25">
      <c r="A84" s="232"/>
      <c r="B84" s="555" t="s">
        <v>222</v>
      </c>
      <c r="C84" s="556"/>
      <c r="D84" s="556"/>
      <c r="E84" s="556"/>
      <c r="F84" s="556"/>
      <c r="G84" s="556"/>
      <c r="H84" s="556"/>
      <c r="I84" s="556"/>
      <c r="J84" s="557"/>
      <c r="K84" s="389"/>
      <c r="L84" s="390"/>
      <c r="M84" s="390"/>
      <c r="N84" s="390"/>
      <c r="O84" s="390"/>
      <c r="P84" s="390"/>
      <c r="Q84" s="390"/>
      <c r="R84" s="390"/>
      <c r="S84" s="390"/>
      <c r="T84" s="390"/>
      <c r="U84" s="390"/>
      <c r="V84" s="390"/>
      <c r="W84" s="390"/>
      <c r="X84" s="390"/>
      <c r="Y84" s="390"/>
      <c r="Z84" s="390"/>
      <c r="AA84" s="390"/>
      <c r="AB84" s="390"/>
      <c r="AC84" s="390"/>
      <c r="AD84" s="390"/>
      <c r="AE84" s="390"/>
      <c r="AF84" s="390"/>
      <c r="AG84" s="390"/>
      <c r="AH84" s="390"/>
      <c r="AI84" s="390"/>
      <c r="AJ84" s="390"/>
      <c r="AK84" s="390"/>
      <c r="AL84" s="390"/>
      <c r="AM84" s="390"/>
      <c r="AN84" s="390"/>
      <c r="AO84" s="390"/>
      <c r="AP84" s="390"/>
      <c r="AQ84" s="390"/>
      <c r="AR84" s="390"/>
      <c r="AS84" s="390"/>
      <c r="AT84" s="390"/>
      <c r="AU84" s="390"/>
      <c r="AV84" s="390"/>
      <c r="AW84" s="390"/>
      <c r="AX84" s="391"/>
      <c r="AY84" s="232"/>
      <c r="AZ84" s="232"/>
      <c r="BA84" s="232"/>
      <c r="BB84" s="232"/>
      <c r="BC84" s="232"/>
      <c r="BD84" s="232"/>
      <c r="BE84" s="233"/>
    </row>
    <row r="85" spans="1:57" ht="17.100000000000001" customHeight="1" x14ac:dyDescent="0.25">
      <c r="A85" s="232"/>
      <c r="B85" s="555" t="s">
        <v>223</v>
      </c>
      <c r="C85" s="556"/>
      <c r="D85" s="556"/>
      <c r="E85" s="556"/>
      <c r="F85" s="556"/>
      <c r="G85" s="556"/>
      <c r="H85" s="556"/>
      <c r="I85" s="556"/>
      <c r="J85" s="557"/>
      <c r="K85" s="558"/>
      <c r="L85" s="559"/>
      <c r="M85" s="559"/>
      <c r="N85" s="559"/>
      <c r="O85" s="559"/>
      <c r="P85" s="559"/>
      <c r="Q85" s="559"/>
      <c r="R85" s="559"/>
      <c r="S85" s="559"/>
      <c r="T85" s="559"/>
      <c r="U85" s="559"/>
      <c r="V85" s="559"/>
      <c r="W85" s="559"/>
      <c r="X85" s="559"/>
      <c r="Y85" s="559"/>
      <c r="Z85" s="559"/>
      <c r="AA85" s="559"/>
      <c r="AB85" s="559"/>
      <c r="AC85" s="559"/>
      <c r="AD85" s="559"/>
      <c r="AE85" s="559"/>
      <c r="AF85" s="559"/>
      <c r="AG85" s="559"/>
      <c r="AH85" s="559"/>
      <c r="AI85" s="559"/>
      <c r="AJ85" s="559"/>
      <c r="AK85" s="559"/>
      <c r="AL85" s="559"/>
      <c r="AM85" s="559"/>
      <c r="AN85" s="559"/>
      <c r="AO85" s="559"/>
      <c r="AP85" s="559"/>
      <c r="AQ85" s="559"/>
      <c r="AR85" s="559"/>
      <c r="AS85" s="559"/>
      <c r="AT85" s="559"/>
      <c r="AU85" s="559"/>
      <c r="AV85" s="559"/>
      <c r="AW85" s="559"/>
      <c r="AX85" s="560"/>
      <c r="AY85" s="232"/>
      <c r="AZ85" s="232"/>
      <c r="BA85" s="232"/>
      <c r="BB85" s="232"/>
      <c r="BC85" s="232"/>
      <c r="BD85" s="232"/>
      <c r="BE85" s="233"/>
    </row>
    <row r="86" spans="1:57" ht="17.100000000000001" customHeight="1" x14ac:dyDescent="0.25">
      <c r="A86" s="232"/>
      <c r="B86" s="555" t="s">
        <v>224</v>
      </c>
      <c r="C86" s="556"/>
      <c r="D86" s="556"/>
      <c r="E86" s="556"/>
      <c r="F86" s="556"/>
      <c r="G86" s="556"/>
      <c r="H86" s="556"/>
      <c r="I86" s="556"/>
      <c r="J86" s="557"/>
      <c r="K86" s="389"/>
      <c r="L86" s="390"/>
      <c r="M86" s="390"/>
      <c r="N86" s="390"/>
      <c r="O86" s="390"/>
      <c r="P86" s="390"/>
      <c r="Q86" s="390"/>
      <c r="R86" s="390"/>
      <c r="S86" s="390"/>
      <c r="T86" s="390"/>
      <c r="U86" s="390"/>
      <c r="V86" s="390"/>
      <c r="W86" s="390"/>
      <c r="X86" s="390"/>
      <c r="Y86" s="390"/>
      <c r="Z86" s="390"/>
      <c r="AA86" s="390"/>
      <c r="AB86" s="390"/>
      <c r="AC86" s="390"/>
      <c r="AD86" s="390"/>
      <c r="AE86" s="390"/>
      <c r="AF86" s="390"/>
      <c r="AG86" s="390"/>
      <c r="AH86" s="390"/>
      <c r="AI86" s="390"/>
      <c r="AJ86" s="390"/>
      <c r="AK86" s="390"/>
      <c r="AL86" s="390"/>
      <c r="AM86" s="390"/>
      <c r="AN86" s="390"/>
      <c r="AO86" s="390"/>
      <c r="AP86" s="390"/>
      <c r="AQ86" s="390"/>
      <c r="AR86" s="390"/>
      <c r="AS86" s="390"/>
      <c r="AT86" s="390"/>
      <c r="AU86" s="390"/>
      <c r="AV86" s="390"/>
      <c r="AW86" s="390"/>
      <c r="AX86" s="391"/>
      <c r="AY86" s="232"/>
      <c r="AZ86" s="232"/>
      <c r="BA86" s="232"/>
      <c r="BB86" s="232"/>
      <c r="BC86" s="232"/>
      <c r="BD86" s="232"/>
      <c r="BE86" s="233"/>
    </row>
    <row r="87" spans="1:57" ht="17.100000000000001" customHeight="1" x14ac:dyDescent="0.25">
      <c r="A87" s="232"/>
      <c r="B87" s="552" t="s">
        <v>225</v>
      </c>
      <c r="C87" s="553"/>
      <c r="D87" s="553"/>
      <c r="E87" s="553"/>
      <c r="F87" s="553"/>
      <c r="G87" s="553"/>
      <c r="H87" s="553"/>
      <c r="I87" s="553"/>
      <c r="J87" s="554"/>
      <c r="K87" s="132"/>
      <c r="L87" s="101"/>
      <c r="M87" s="101"/>
      <c r="N87" s="101" t="s">
        <v>122</v>
      </c>
      <c r="O87" s="101"/>
      <c r="P87" s="101"/>
      <c r="Q87" s="101"/>
      <c r="R87" s="101"/>
      <c r="S87" s="101"/>
      <c r="T87" s="101"/>
      <c r="U87" s="101"/>
      <c r="V87" s="101" t="s">
        <v>123</v>
      </c>
      <c r="W87" s="101"/>
      <c r="X87" s="101"/>
      <c r="Y87" s="101"/>
      <c r="Z87" s="101"/>
      <c r="AA87" s="101"/>
      <c r="AB87" s="101"/>
      <c r="AC87" s="101"/>
      <c r="AD87" s="101"/>
      <c r="AE87" s="101" t="s">
        <v>124</v>
      </c>
      <c r="AF87" s="101"/>
      <c r="AG87" s="101"/>
      <c r="AH87" s="101"/>
      <c r="AI87" s="101"/>
      <c r="AJ87" s="101"/>
      <c r="AK87" s="101"/>
      <c r="AL87" s="101"/>
      <c r="AM87" s="101"/>
      <c r="AN87" s="101"/>
      <c r="AO87" s="101" t="s">
        <v>125</v>
      </c>
      <c r="AP87" s="101"/>
      <c r="AQ87" s="101"/>
      <c r="AR87" s="101"/>
      <c r="AS87" s="101"/>
      <c r="AT87" s="101"/>
      <c r="AU87" s="101"/>
      <c r="AV87" s="101"/>
      <c r="AW87" s="101"/>
      <c r="AX87" s="133"/>
      <c r="AY87" s="232"/>
      <c r="AZ87" s="232"/>
      <c r="BA87" s="232"/>
      <c r="BB87" s="232"/>
      <c r="BC87" s="232"/>
      <c r="BD87" s="232"/>
      <c r="BE87" s="233"/>
    </row>
    <row r="88" spans="1:57" ht="17.100000000000001" customHeight="1" x14ac:dyDescent="0.25">
      <c r="A88" s="232"/>
      <c r="B88" s="552" t="s">
        <v>217</v>
      </c>
      <c r="C88" s="553"/>
      <c r="D88" s="553"/>
      <c r="E88" s="553"/>
      <c r="F88" s="553"/>
      <c r="G88" s="553"/>
      <c r="H88" s="553"/>
      <c r="I88" s="553"/>
      <c r="J88" s="554"/>
      <c r="K88" s="129"/>
      <c r="L88" s="79"/>
      <c r="M88" s="79"/>
      <c r="N88" s="79" t="s">
        <v>128</v>
      </c>
      <c r="O88" s="79"/>
      <c r="P88" s="79"/>
      <c r="Q88" s="79"/>
      <c r="R88" s="79"/>
      <c r="S88" s="79"/>
      <c r="T88" s="79"/>
      <c r="U88" s="79"/>
      <c r="V88" s="79"/>
      <c r="W88" s="79"/>
      <c r="X88" s="79"/>
      <c r="Y88" s="79"/>
      <c r="Z88" s="79"/>
      <c r="AA88" s="79"/>
      <c r="AB88" s="79" t="s">
        <v>129</v>
      </c>
      <c r="AC88" s="79"/>
      <c r="AD88" s="79"/>
      <c r="AE88" s="79"/>
      <c r="AF88" s="79"/>
      <c r="AG88" s="79"/>
      <c r="AH88" s="79"/>
      <c r="AI88" s="79"/>
      <c r="AJ88" s="79"/>
      <c r="AK88" s="79"/>
      <c r="AL88" s="79" t="s">
        <v>130</v>
      </c>
      <c r="AM88" s="79"/>
      <c r="AN88" s="79"/>
      <c r="AO88" s="79"/>
      <c r="AP88" s="79"/>
      <c r="AQ88" s="79"/>
      <c r="AR88" s="79"/>
      <c r="AS88" s="79"/>
      <c r="AT88" s="79" t="s">
        <v>67</v>
      </c>
      <c r="AU88" s="79"/>
      <c r="AV88" s="79"/>
      <c r="AW88" s="79"/>
      <c r="AX88" s="134"/>
      <c r="AY88" s="232"/>
      <c r="AZ88" s="232"/>
      <c r="BA88" s="232"/>
      <c r="BB88" s="232"/>
      <c r="BC88" s="232"/>
      <c r="BD88" s="232"/>
      <c r="BE88" s="233"/>
    </row>
    <row r="89" spans="1:57" ht="17.100000000000001" customHeight="1" x14ac:dyDescent="0.25">
      <c r="A89" s="232"/>
      <c r="B89" s="552" t="s">
        <v>226</v>
      </c>
      <c r="C89" s="553"/>
      <c r="D89" s="553"/>
      <c r="E89" s="553"/>
      <c r="F89" s="553"/>
      <c r="G89" s="553"/>
      <c r="H89" s="553"/>
      <c r="I89" s="553"/>
      <c r="J89" s="554"/>
      <c r="K89" s="389"/>
      <c r="L89" s="390"/>
      <c r="M89" s="390"/>
      <c r="N89" s="390"/>
      <c r="O89" s="390"/>
      <c r="P89" s="390"/>
      <c r="Q89" s="390"/>
      <c r="R89" s="390"/>
      <c r="S89" s="390"/>
      <c r="T89" s="390"/>
      <c r="U89" s="390"/>
      <c r="V89" s="390"/>
      <c r="W89" s="390"/>
      <c r="X89" s="390"/>
      <c r="Y89" s="390"/>
      <c r="Z89" s="390"/>
      <c r="AA89" s="390"/>
      <c r="AB89" s="390"/>
      <c r="AC89" s="390"/>
      <c r="AD89" s="390"/>
      <c r="AE89" s="390"/>
      <c r="AF89" s="390"/>
      <c r="AG89" s="390"/>
      <c r="AH89" s="390"/>
      <c r="AI89" s="390"/>
      <c r="AJ89" s="390"/>
      <c r="AK89" s="390"/>
      <c r="AL89" s="390"/>
      <c r="AM89" s="390"/>
      <c r="AN89" s="390"/>
      <c r="AO89" s="390"/>
      <c r="AP89" s="390"/>
      <c r="AQ89" s="390"/>
      <c r="AR89" s="390"/>
      <c r="AS89" s="390"/>
      <c r="AT89" s="390"/>
      <c r="AU89" s="390"/>
      <c r="AV89" s="390"/>
      <c r="AW89" s="390"/>
      <c r="AX89" s="391"/>
      <c r="AY89" s="232"/>
      <c r="AZ89" s="232"/>
      <c r="BA89" s="232"/>
      <c r="BB89" s="232"/>
      <c r="BC89" s="232"/>
      <c r="BD89" s="232"/>
      <c r="BE89" s="233"/>
    </row>
    <row r="90" spans="1:57" ht="17.100000000000001" customHeight="1" x14ac:dyDescent="0.25">
      <c r="A90" s="232"/>
      <c r="B90" s="232"/>
      <c r="C90" s="232"/>
      <c r="D90" s="232"/>
      <c r="E90" s="232"/>
      <c r="F90" s="232"/>
      <c r="G90" s="232"/>
      <c r="H90" s="232"/>
      <c r="I90" s="232"/>
      <c r="J90" s="232"/>
      <c r="K90" s="232"/>
      <c r="L90" s="232"/>
      <c r="M90" s="232"/>
      <c r="N90" s="232"/>
      <c r="O90" s="232"/>
      <c r="P90" s="232"/>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2"/>
      <c r="BA90" s="232"/>
      <c r="BB90" s="232"/>
      <c r="BC90" s="232"/>
      <c r="BD90" s="232"/>
      <c r="BE90" s="233"/>
    </row>
    <row r="91" spans="1:57" ht="17.100000000000001" customHeight="1" x14ac:dyDescent="0.25">
      <c r="A91" s="236">
        <v>9</v>
      </c>
      <c r="B91" s="555" t="s">
        <v>219</v>
      </c>
      <c r="C91" s="556"/>
      <c r="D91" s="556"/>
      <c r="E91" s="556"/>
      <c r="F91" s="556"/>
      <c r="G91" s="556"/>
      <c r="H91" s="556"/>
      <c r="I91" s="556"/>
      <c r="J91" s="557"/>
      <c r="K91" s="130"/>
      <c r="L91" s="101"/>
      <c r="M91" s="100"/>
      <c r="N91" s="100" t="s">
        <v>127</v>
      </c>
      <c r="O91" s="100"/>
      <c r="P91" s="100"/>
      <c r="Q91" s="100"/>
      <c r="R91" s="100"/>
      <c r="S91" s="100"/>
      <c r="T91" s="100"/>
      <c r="U91" s="100"/>
      <c r="V91" s="100"/>
      <c r="W91" s="100"/>
      <c r="X91" s="100"/>
      <c r="Y91" s="100"/>
      <c r="Z91" s="100"/>
      <c r="AA91" s="100"/>
      <c r="AB91" s="100"/>
      <c r="AC91" s="100"/>
      <c r="AD91" s="100"/>
      <c r="AE91" s="100"/>
      <c r="AF91" s="100"/>
      <c r="AG91" s="100" t="s">
        <v>136</v>
      </c>
      <c r="AH91" s="101"/>
      <c r="AI91" s="101"/>
      <c r="AJ91" s="101"/>
      <c r="AK91" s="100"/>
      <c r="AL91" s="100"/>
      <c r="AM91" s="100"/>
      <c r="AN91" s="100"/>
      <c r="AO91" s="100"/>
      <c r="AP91" s="100"/>
      <c r="AQ91" s="101"/>
      <c r="AR91" s="101"/>
      <c r="AS91" s="100"/>
      <c r="AT91" s="100"/>
      <c r="AU91" s="100"/>
      <c r="AV91" s="100"/>
      <c r="AW91" s="100"/>
      <c r="AX91" s="131"/>
      <c r="AY91" s="232"/>
      <c r="AZ91" s="232"/>
      <c r="BA91" s="232"/>
      <c r="BB91" s="232"/>
      <c r="BC91" s="232"/>
      <c r="BD91" s="232"/>
      <c r="BE91" s="233"/>
    </row>
    <row r="92" spans="1:57" ht="17.100000000000001" customHeight="1" x14ac:dyDescent="0.25">
      <c r="A92" s="232"/>
      <c r="B92" s="555" t="s">
        <v>220</v>
      </c>
      <c r="C92" s="556"/>
      <c r="D92" s="556"/>
      <c r="E92" s="556"/>
      <c r="F92" s="556"/>
      <c r="G92" s="556"/>
      <c r="H92" s="556"/>
      <c r="I92" s="556"/>
      <c r="J92" s="557"/>
      <c r="K92" s="389"/>
      <c r="L92" s="390"/>
      <c r="M92" s="390"/>
      <c r="N92" s="390"/>
      <c r="O92" s="390"/>
      <c r="P92" s="390"/>
      <c r="Q92" s="390"/>
      <c r="R92" s="390"/>
      <c r="S92" s="390"/>
      <c r="T92" s="390"/>
      <c r="U92" s="390"/>
      <c r="V92" s="390"/>
      <c r="W92" s="390"/>
      <c r="X92" s="390"/>
      <c r="Y92" s="390"/>
      <c r="Z92" s="390"/>
      <c r="AA92" s="390"/>
      <c r="AB92" s="390"/>
      <c r="AC92" s="390"/>
      <c r="AD92" s="390"/>
      <c r="AE92" s="390"/>
      <c r="AF92" s="390"/>
      <c r="AG92" s="390"/>
      <c r="AH92" s="390"/>
      <c r="AI92" s="390"/>
      <c r="AJ92" s="390"/>
      <c r="AK92" s="390"/>
      <c r="AL92" s="390"/>
      <c r="AM92" s="390"/>
      <c r="AN92" s="390"/>
      <c r="AO92" s="390"/>
      <c r="AP92" s="390"/>
      <c r="AQ92" s="390"/>
      <c r="AR92" s="390"/>
      <c r="AS92" s="390"/>
      <c r="AT92" s="390"/>
      <c r="AU92" s="390"/>
      <c r="AV92" s="390"/>
      <c r="AW92" s="390"/>
      <c r="AX92" s="391"/>
      <c r="AY92" s="232"/>
      <c r="AZ92" s="232"/>
      <c r="BA92" s="232"/>
      <c r="BB92" s="232"/>
      <c r="BC92" s="232"/>
      <c r="BD92" s="232"/>
      <c r="BE92" s="233"/>
    </row>
    <row r="93" spans="1:57" ht="17.100000000000001" customHeight="1" x14ac:dyDescent="0.25">
      <c r="A93" s="232"/>
      <c r="B93" s="555" t="s">
        <v>221</v>
      </c>
      <c r="C93" s="556"/>
      <c r="D93" s="556"/>
      <c r="E93" s="556"/>
      <c r="F93" s="556"/>
      <c r="G93" s="556"/>
      <c r="H93" s="556"/>
      <c r="I93" s="556"/>
      <c r="J93" s="557"/>
      <c r="K93" s="389"/>
      <c r="L93" s="390"/>
      <c r="M93" s="390"/>
      <c r="N93" s="390"/>
      <c r="O93" s="390"/>
      <c r="P93" s="390"/>
      <c r="Q93" s="390"/>
      <c r="R93" s="390"/>
      <c r="S93" s="390"/>
      <c r="T93" s="390"/>
      <c r="U93" s="390"/>
      <c r="V93" s="390"/>
      <c r="W93" s="390"/>
      <c r="X93" s="390"/>
      <c r="Y93" s="390"/>
      <c r="Z93" s="390"/>
      <c r="AA93" s="390"/>
      <c r="AB93" s="390"/>
      <c r="AC93" s="390"/>
      <c r="AD93" s="390"/>
      <c r="AE93" s="390"/>
      <c r="AF93" s="390"/>
      <c r="AG93" s="390"/>
      <c r="AH93" s="390"/>
      <c r="AI93" s="390"/>
      <c r="AJ93" s="390"/>
      <c r="AK93" s="390"/>
      <c r="AL93" s="390"/>
      <c r="AM93" s="390"/>
      <c r="AN93" s="390"/>
      <c r="AO93" s="390"/>
      <c r="AP93" s="390"/>
      <c r="AQ93" s="390"/>
      <c r="AR93" s="390"/>
      <c r="AS93" s="390"/>
      <c r="AT93" s="390"/>
      <c r="AU93" s="390"/>
      <c r="AV93" s="390"/>
      <c r="AW93" s="390"/>
      <c r="AX93" s="391"/>
      <c r="AY93" s="232"/>
      <c r="AZ93" s="232"/>
      <c r="BA93" s="232"/>
      <c r="BB93" s="232"/>
      <c r="BC93" s="232"/>
      <c r="BD93" s="232"/>
      <c r="BE93" s="233"/>
    </row>
    <row r="94" spans="1:57" ht="17.100000000000001" customHeight="1" x14ac:dyDescent="0.25">
      <c r="A94" s="232"/>
      <c r="B94" s="555" t="s">
        <v>222</v>
      </c>
      <c r="C94" s="556"/>
      <c r="D94" s="556"/>
      <c r="E94" s="556"/>
      <c r="F94" s="556"/>
      <c r="G94" s="556"/>
      <c r="H94" s="556"/>
      <c r="I94" s="556"/>
      <c r="J94" s="557"/>
      <c r="K94" s="389"/>
      <c r="L94" s="390"/>
      <c r="M94" s="390"/>
      <c r="N94" s="390"/>
      <c r="O94" s="390"/>
      <c r="P94" s="390"/>
      <c r="Q94" s="390"/>
      <c r="R94" s="390"/>
      <c r="S94" s="390"/>
      <c r="T94" s="390"/>
      <c r="U94" s="390"/>
      <c r="V94" s="390"/>
      <c r="W94" s="390"/>
      <c r="X94" s="390"/>
      <c r="Y94" s="390"/>
      <c r="Z94" s="390"/>
      <c r="AA94" s="390"/>
      <c r="AB94" s="390"/>
      <c r="AC94" s="390"/>
      <c r="AD94" s="390"/>
      <c r="AE94" s="390"/>
      <c r="AF94" s="390"/>
      <c r="AG94" s="390"/>
      <c r="AH94" s="390"/>
      <c r="AI94" s="390"/>
      <c r="AJ94" s="390"/>
      <c r="AK94" s="390"/>
      <c r="AL94" s="390"/>
      <c r="AM94" s="390"/>
      <c r="AN94" s="390"/>
      <c r="AO94" s="390"/>
      <c r="AP94" s="390"/>
      <c r="AQ94" s="390"/>
      <c r="AR94" s="390"/>
      <c r="AS94" s="390"/>
      <c r="AT94" s="390"/>
      <c r="AU94" s="390"/>
      <c r="AV94" s="390"/>
      <c r="AW94" s="390"/>
      <c r="AX94" s="391"/>
      <c r="AY94" s="232"/>
      <c r="AZ94" s="232"/>
      <c r="BA94" s="232"/>
      <c r="BB94" s="232"/>
      <c r="BC94" s="232"/>
      <c r="BD94" s="232"/>
      <c r="BE94" s="233"/>
    </row>
    <row r="95" spans="1:57" ht="17.100000000000001" customHeight="1" x14ac:dyDescent="0.25">
      <c r="A95" s="232"/>
      <c r="B95" s="555" t="s">
        <v>223</v>
      </c>
      <c r="C95" s="556"/>
      <c r="D95" s="556"/>
      <c r="E95" s="556"/>
      <c r="F95" s="556"/>
      <c r="G95" s="556"/>
      <c r="H95" s="556"/>
      <c r="I95" s="556"/>
      <c r="J95" s="557"/>
      <c r="K95" s="558"/>
      <c r="L95" s="559"/>
      <c r="M95" s="559"/>
      <c r="N95" s="559"/>
      <c r="O95" s="559"/>
      <c r="P95" s="559"/>
      <c r="Q95" s="559"/>
      <c r="R95" s="559"/>
      <c r="S95" s="559"/>
      <c r="T95" s="559"/>
      <c r="U95" s="559"/>
      <c r="V95" s="559"/>
      <c r="W95" s="559"/>
      <c r="X95" s="559"/>
      <c r="Y95" s="559"/>
      <c r="Z95" s="559"/>
      <c r="AA95" s="559"/>
      <c r="AB95" s="559"/>
      <c r="AC95" s="559"/>
      <c r="AD95" s="559"/>
      <c r="AE95" s="559"/>
      <c r="AF95" s="559"/>
      <c r="AG95" s="559"/>
      <c r="AH95" s="559"/>
      <c r="AI95" s="559"/>
      <c r="AJ95" s="559"/>
      <c r="AK95" s="559"/>
      <c r="AL95" s="559"/>
      <c r="AM95" s="559"/>
      <c r="AN95" s="559"/>
      <c r="AO95" s="559"/>
      <c r="AP95" s="559"/>
      <c r="AQ95" s="559"/>
      <c r="AR95" s="559"/>
      <c r="AS95" s="559"/>
      <c r="AT95" s="559"/>
      <c r="AU95" s="559"/>
      <c r="AV95" s="559"/>
      <c r="AW95" s="559"/>
      <c r="AX95" s="560"/>
      <c r="AY95" s="232"/>
      <c r="AZ95" s="232"/>
      <c r="BA95" s="232"/>
      <c r="BB95" s="232"/>
      <c r="BC95" s="232"/>
      <c r="BD95" s="232"/>
      <c r="BE95" s="233"/>
    </row>
    <row r="96" spans="1:57" ht="17.100000000000001" customHeight="1" x14ac:dyDescent="0.25">
      <c r="A96" s="232"/>
      <c r="B96" s="555" t="s">
        <v>224</v>
      </c>
      <c r="C96" s="556"/>
      <c r="D96" s="556"/>
      <c r="E96" s="556"/>
      <c r="F96" s="556"/>
      <c r="G96" s="556"/>
      <c r="H96" s="556"/>
      <c r="I96" s="556"/>
      <c r="J96" s="557"/>
      <c r="K96" s="389"/>
      <c r="L96" s="390"/>
      <c r="M96" s="390"/>
      <c r="N96" s="390"/>
      <c r="O96" s="390"/>
      <c r="P96" s="390"/>
      <c r="Q96" s="390"/>
      <c r="R96" s="390"/>
      <c r="S96" s="390"/>
      <c r="T96" s="390"/>
      <c r="U96" s="390"/>
      <c r="V96" s="390"/>
      <c r="W96" s="390"/>
      <c r="X96" s="390"/>
      <c r="Y96" s="390"/>
      <c r="Z96" s="390"/>
      <c r="AA96" s="390"/>
      <c r="AB96" s="390"/>
      <c r="AC96" s="390"/>
      <c r="AD96" s="390"/>
      <c r="AE96" s="390"/>
      <c r="AF96" s="390"/>
      <c r="AG96" s="390"/>
      <c r="AH96" s="390"/>
      <c r="AI96" s="390"/>
      <c r="AJ96" s="390"/>
      <c r="AK96" s="390"/>
      <c r="AL96" s="390"/>
      <c r="AM96" s="390"/>
      <c r="AN96" s="390"/>
      <c r="AO96" s="390"/>
      <c r="AP96" s="390"/>
      <c r="AQ96" s="390"/>
      <c r="AR96" s="390"/>
      <c r="AS96" s="390"/>
      <c r="AT96" s="390"/>
      <c r="AU96" s="390"/>
      <c r="AV96" s="390"/>
      <c r="AW96" s="390"/>
      <c r="AX96" s="391"/>
      <c r="AY96" s="232"/>
      <c r="AZ96" s="232"/>
      <c r="BA96" s="232"/>
      <c r="BB96" s="232"/>
      <c r="BC96" s="232"/>
      <c r="BD96" s="232"/>
      <c r="BE96" s="233"/>
    </row>
    <row r="97" spans="1:57" ht="17.100000000000001" customHeight="1" x14ac:dyDescent="0.25">
      <c r="A97" s="232"/>
      <c r="B97" s="552" t="s">
        <v>225</v>
      </c>
      <c r="C97" s="553"/>
      <c r="D97" s="553"/>
      <c r="E97" s="553"/>
      <c r="F97" s="553"/>
      <c r="G97" s="553"/>
      <c r="H97" s="553"/>
      <c r="I97" s="553"/>
      <c r="J97" s="554"/>
      <c r="K97" s="132"/>
      <c r="L97" s="101"/>
      <c r="M97" s="101"/>
      <c r="N97" s="101" t="s">
        <v>122</v>
      </c>
      <c r="O97" s="101"/>
      <c r="P97" s="101"/>
      <c r="Q97" s="101"/>
      <c r="R97" s="101"/>
      <c r="S97" s="101"/>
      <c r="T97" s="101"/>
      <c r="U97" s="101"/>
      <c r="V97" s="101" t="s">
        <v>123</v>
      </c>
      <c r="W97" s="101"/>
      <c r="X97" s="101"/>
      <c r="Y97" s="101"/>
      <c r="Z97" s="101"/>
      <c r="AA97" s="101"/>
      <c r="AB97" s="101"/>
      <c r="AC97" s="101"/>
      <c r="AD97" s="101"/>
      <c r="AE97" s="101" t="s">
        <v>124</v>
      </c>
      <c r="AF97" s="101"/>
      <c r="AG97" s="101"/>
      <c r="AH97" s="101"/>
      <c r="AI97" s="101"/>
      <c r="AJ97" s="101"/>
      <c r="AK97" s="101"/>
      <c r="AL97" s="101"/>
      <c r="AM97" s="101"/>
      <c r="AN97" s="101"/>
      <c r="AO97" s="101" t="s">
        <v>125</v>
      </c>
      <c r="AP97" s="101"/>
      <c r="AQ97" s="101"/>
      <c r="AR97" s="101"/>
      <c r="AS97" s="101"/>
      <c r="AT97" s="101"/>
      <c r="AU97" s="101"/>
      <c r="AV97" s="101"/>
      <c r="AW97" s="101"/>
      <c r="AX97" s="133"/>
      <c r="AY97" s="232"/>
      <c r="AZ97" s="232"/>
      <c r="BA97" s="232"/>
      <c r="BB97" s="232"/>
      <c r="BC97" s="232"/>
      <c r="BD97" s="232"/>
      <c r="BE97" s="233"/>
    </row>
    <row r="98" spans="1:57" ht="17.100000000000001" customHeight="1" x14ac:dyDescent="0.25">
      <c r="A98" s="232"/>
      <c r="B98" s="552" t="s">
        <v>217</v>
      </c>
      <c r="C98" s="553"/>
      <c r="D98" s="553"/>
      <c r="E98" s="553"/>
      <c r="F98" s="553"/>
      <c r="G98" s="553"/>
      <c r="H98" s="553"/>
      <c r="I98" s="553"/>
      <c r="J98" s="554"/>
      <c r="K98" s="129"/>
      <c r="L98" s="79"/>
      <c r="M98" s="79"/>
      <c r="N98" s="79" t="s">
        <v>128</v>
      </c>
      <c r="O98" s="79"/>
      <c r="P98" s="79"/>
      <c r="Q98" s="79"/>
      <c r="R98" s="79"/>
      <c r="S98" s="79"/>
      <c r="T98" s="79"/>
      <c r="U98" s="79"/>
      <c r="V98" s="79"/>
      <c r="W98" s="79"/>
      <c r="X98" s="79"/>
      <c r="Y98" s="79"/>
      <c r="Z98" s="79"/>
      <c r="AA98" s="79"/>
      <c r="AB98" s="79" t="s">
        <v>129</v>
      </c>
      <c r="AC98" s="79"/>
      <c r="AD98" s="79"/>
      <c r="AE98" s="79"/>
      <c r="AF98" s="79"/>
      <c r="AG98" s="79"/>
      <c r="AH98" s="79"/>
      <c r="AI98" s="79"/>
      <c r="AJ98" s="79"/>
      <c r="AK98" s="79"/>
      <c r="AL98" s="79" t="s">
        <v>130</v>
      </c>
      <c r="AM98" s="79"/>
      <c r="AN98" s="79"/>
      <c r="AO98" s="79"/>
      <c r="AP98" s="79"/>
      <c r="AQ98" s="79"/>
      <c r="AR98" s="79"/>
      <c r="AS98" s="79"/>
      <c r="AT98" s="79" t="s">
        <v>67</v>
      </c>
      <c r="AU98" s="79"/>
      <c r="AV98" s="79"/>
      <c r="AW98" s="79"/>
      <c r="AX98" s="134"/>
      <c r="AY98" s="232"/>
      <c r="AZ98" s="232"/>
      <c r="BA98" s="232"/>
      <c r="BB98" s="232"/>
      <c r="BC98" s="232"/>
      <c r="BD98" s="232"/>
      <c r="BE98" s="233"/>
    </row>
    <row r="99" spans="1:57" ht="17.100000000000001" customHeight="1" x14ac:dyDescent="0.25">
      <c r="A99" s="232"/>
      <c r="B99" s="552" t="s">
        <v>226</v>
      </c>
      <c r="C99" s="553"/>
      <c r="D99" s="553"/>
      <c r="E99" s="553"/>
      <c r="F99" s="553"/>
      <c r="G99" s="553"/>
      <c r="H99" s="553"/>
      <c r="I99" s="553"/>
      <c r="J99" s="554"/>
      <c r="K99" s="389"/>
      <c r="L99" s="390"/>
      <c r="M99" s="390"/>
      <c r="N99" s="390"/>
      <c r="O99" s="390"/>
      <c r="P99" s="390"/>
      <c r="Q99" s="390"/>
      <c r="R99" s="390"/>
      <c r="S99" s="390"/>
      <c r="T99" s="390"/>
      <c r="U99" s="390"/>
      <c r="V99" s="390"/>
      <c r="W99" s="390"/>
      <c r="X99" s="390"/>
      <c r="Y99" s="390"/>
      <c r="Z99" s="390"/>
      <c r="AA99" s="390"/>
      <c r="AB99" s="390"/>
      <c r="AC99" s="390"/>
      <c r="AD99" s="390"/>
      <c r="AE99" s="390"/>
      <c r="AF99" s="390"/>
      <c r="AG99" s="390"/>
      <c r="AH99" s="390"/>
      <c r="AI99" s="390"/>
      <c r="AJ99" s="390"/>
      <c r="AK99" s="390"/>
      <c r="AL99" s="390"/>
      <c r="AM99" s="390"/>
      <c r="AN99" s="390"/>
      <c r="AO99" s="390"/>
      <c r="AP99" s="390"/>
      <c r="AQ99" s="390"/>
      <c r="AR99" s="390"/>
      <c r="AS99" s="390"/>
      <c r="AT99" s="390"/>
      <c r="AU99" s="390"/>
      <c r="AV99" s="390"/>
      <c r="AW99" s="390"/>
      <c r="AX99" s="391"/>
      <c r="AY99" s="232"/>
      <c r="AZ99" s="232"/>
      <c r="BA99" s="232"/>
      <c r="BB99" s="232"/>
      <c r="BC99" s="232"/>
      <c r="BD99" s="232"/>
      <c r="BE99" s="233"/>
    </row>
    <row r="100" spans="1:57" ht="17.100000000000001" customHeight="1" x14ac:dyDescent="0.25">
      <c r="A100" s="232"/>
      <c r="B100" s="232"/>
      <c r="C100" s="232"/>
      <c r="D100" s="232"/>
      <c r="E100" s="232"/>
      <c r="F100" s="232"/>
      <c r="G100" s="232"/>
      <c r="H100" s="232"/>
      <c r="I100" s="232"/>
      <c r="J100" s="232"/>
      <c r="K100" s="232"/>
      <c r="L100" s="232"/>
      <c r="M100" s="232"/>
      <c r="N100" s="232"/>
      <c r="O100" s="232"/>
      <c r="P100" s="232"/>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2"/>
      <c r="BA100" s="232"/>
      <c r="BB100" s="232"/>
      <c r="BC100" s="232"/>
      <c r="BD100" s="232"/>
      <c r="BE100" s="233"/>
    </row>
    <row r="101" spans="1:57" ht="17.100000000000001" customHeight="1" x14ac:dyDescent="0.25">
      <c r="A101" s="236">
        <v>10</v>
      </c>
      <c r="B101" s="555" t="s">
        <v>219</v>
      </c>
      <c r="C101" s="556"/>
      <c r="D101" s="556"/>
      <c r="E101" s="556"/>
      <c r="F101" s="556"/>
      <c r="G101" s="556"/>
      <c r="H101" s="556"/>
      <c r="I101" s="556"/>
      <c r="J101" s="557"/>
      <c r="K101" s="130"/>
      <c r="L101" s="101"/>
      <c r="M101" s="100"/>
      <c r="N101" s="100" t="s">
        <v>127</v>
      </c>
      <c r="O101" s="100"/>
      <c r="P101" s="100"/>
      <c r="Q101" s="100"/>
      <c r="R101" s="100"/>
      <c r="S101" s="100"/>
      <c r="T101" s="100"/>
      <c r="U101" s="100"/>
      <c r="V101" s="100"/>
      <c r="W101" s="100"/>
      <c r="X101" s="100"/>
      <c r="Y101" s="100"/>
      <c r="Z101" s="100"/>
      <c r="AA101" s="100"/>
      <c r="AB101" s="100"/>
      <c r="AC101" s="100"/>
      <c r="AD101" s="100"/>
      <c r="AE101" s="100"/>
      <c r="AF101" s="100"/>
      <c r="AG101" s="100" t="s">
        <v>136</v>
      </c>
      <c r="AH101" s="101"/>
      <c r="AI101" s="101"/>
      <c r="AJ101" s="101"/>
      <c r="AK101" s="100"/>
      <c r="AL101" s="100"/>
      <c r="AM101" s="100"/>
      <c r="AN101" s="100"/>
      <c r="AO101" s="100"/>
      <c r="AP101" s="100"/>
      <c r="AQ101" s="101"/>
      <c r="AR101" s="101"/>
      <c r="AS101" s="100"/>
      <c r="AT101" s="100"/>
      <c r="AU101" s="100"/>
      <c r="AV101" s="100"/>
      <c r="AW101" s="100"/>
      <c r="AX101" s="131"/>
      <c r="AY101" s="232"/>
      <c r="AZ101" s="232"/>
      <c r="BA101" s="232"/>
      <c r="BB101" s="232"/>
      <c r="BC101" s="232"/>
      <c r="BD101" s="232"/>
      <c r="BE101" s="233"/>
    </row>
    <row r="102" spans="1:57" ht="17.100000000000001" customHeight="1" x14ac:dyDescent="0.25">
      <c r="A102" s="232"/>
      <c r="B102" s="555" t="s">
        <v>220</v>
      </c>
      <c r="C102" s="556"/>
      <c r="D102" s="556"/>
      <c r="E102" s="556"/>
      <c r="F102" s="556"/>
      <c r="G102" s="556"/>
      <c r="H102" s="556"/>
      <c r="I102" s="556"/>
      <c r="J102" s="557"/>
      <c r="K102" s="389"/>
      <c r="L102" s="390"/>
      <c r="M102" s="390"/>
      <c r="N102" s="390"/>
      <c r="O102" s="390"/>
      <c r="P102" s="390"/>
      <c r="Q102" s="390"/>
      <c r="R102" s="390"/>
      <c r="S102" s="390"/>
      <c r="T102" s="390"/>
      <c r="U102" s="390"/>
      <c r="V102" s="390"/>
      <c r="W102" s="390"/>
      <c r="X102" s="390"/>
      <c r="Y102" s="390"/>
      <c r="Z102" s="390"/>
      <c r="AA102" s="390"/>
      <c r="AB102" s="390"/>
      <c r="AC102" s="390"/>
      <c r="AD102" s="390"/>
      <c r="AE102" s="390"/>
      <c r="AF102" s="390"/>
      <c r="AG102" s="390"/>
      <c r="AH102" s="390"/>
      <c r="AI102" s="390"/>
      <c r="AJ102" s="390"/>
      <c r="AK102" s="390"/>
      <c r="AL102" s="390"/>
      <c r="AM102" s="390"/>
      <c r="AN102" s="390"/>
      <c r="AO102" s="390"/>
      <c r="AP102" s="390"/>
      <c r="AQ102" s="390"/>
      <c r="AR102" s="390"/>
      <c r="AS102" s="390"/>
      <c r="AT102" s="390"/>
      <c r="AU102" s="390"/>
      <c r="AV102" s="390"/>
      <c r="AW102" s="390"/>
      <c r="AX102" s="391"/>
      <c r="AY102" s="232"/>
      <c r="AZ102" s="232"/>
      <c r="BA102" s="232"/>
      <c r="BB102" s="232"/>
      <c r="BC102" s="232"/>
      <c r="BD102" s="232"/>
      <c r="BE102" s="233"/>
    </row>
    <row r="103" spans="1:57" ht="17.100000000000001" customHeight="1" x14ac:dyDescent="0.25">
      <c r="A103" s="232"/>
      <c r="B103" s="555" t="s">
        <v>221</v>
      </c>
      <c r="C103" s="556"/>
      <c r="D103" s="556"/>
      <c r="E103" s="556"/>
      <c r="F103" s="556"/>
      <c r="G103" s="556"/>
      <c r="H103" s="556"/>
      <c r="I103" s="556"/>
      <c r="J103" s="557"/>
      <c r="K103" s="389"/>
      <c r="L103" s="390"/>
      <c r="M103" s="390"/>
      <c r="N103" s="390"/>
      <c r="O103" s="390"/>
      <c r="P103" s="390"/>
      <c r="Q103" s="390"/>
      <c r="R103" s="390"/>
      <c r="S103" s="390"/>
      <c r="T103" s="390"/>
      <c r="U103" s="390"/>
      <c r="V103" s="390"/>
      <c r="W103" s="390"/>
      <c r="X103" s="390"/>
      <c r="Y103" s="390"/>
      <c r="Z103" s="390"/>
      <c r="AA103" s="390"/>
      <c r="AB103" s="390"/>
      <c r="AC103" s="390"/>
      <c r="AD103" s="390"/>
      <c r="AE103" s="390"/>
      <c r="AF103" s="390"/>
      <c r="AG103" s="390"/>
      <c r="AH103" s="390"/>
      <c r="AI103" s="390"/>
      <c r="AJ103" s="390"/>
      <c r="AK103" s="390"/>
      <c r="AL103" s="390"/>
      <c r="AM103" s="390"/>
      <c r="AN103" s="390"/>
      <c r="AO103" s="390"/>
      <c r="AP103" s="390"/>
      <c r="AQ103" s="390"/>
      <c r="AR103" s="390"/>
      <c r="AS103" s="390"/>
      <c r="AT103" s="390"/>
      <c r="AU103" s="390"/>
      <c r="AV103" s="390"/>
      <c r="AW103" s="390"/>
      <c r="AX103" s="391"/>
      <c r="AY103" s="232"/>
      <c r="AZ103" s="232"/>
      <c r="BA103" s="232"/>
      <c r="BB103" s="232"/>
      <c r="BC103" s="232"/>
      <c r="BD103" s="232"/>
      <c r="BE103" s="233"/>
    </row>
    <row r="104" spans="1:57" ht="17.100000000000001" customHeight="1" x14ac:dyDescent="0.25">
      <c r="A104" s="232"/>
      <c r="B104" s="555" t="s">
        <v>222</v>
      </c>
      <c r="C104" s="556"/>
      <c r="D104" s="556"/>
      <c r="E104" s="556"/>
      <c r="F104" s="556"/>
      <c r="G104" s="556"/>
      <c r="H104" s="556"/>
      <c r="I104" s="556"/>
      <c r="J104" s="557"/>
      <c r="K104" s="389"/>
      <c r="L104" s="390"/>
      <c r="M104" s="390"/>
      <c r="N104" s="390"/>
      <c r="O104" s="390"/>
      <c r="P104" s="390"/>
      <c r="Q104" s="390"/>
      <c r="R104" s="390"/>
      <c r="S104" s="390"/>
      <c r="T104" s="390"/>
      <c r="U104" s="390"/>
      <c r="V104" s="390"/>
      <c r="W104" s="390"/>
      <c r="X104" s="390"/>
      <c r="Y104" s="390"/>
      <c r="Z104" s="390"/>
      <c r="AA104" s="390"/>
      <c r="AB104" s="390"/>
      <c r="AC104" s="390"/>
      <c r="AD104" s="390"/>
      <c r="AE104" s="390"/>
      <c r="AF104" s="390"/>
      <c r="AG104" s="390"/>
      <c r="AH104" s="390"/>
      <c r="AI104" s="390"/>
      <c r="AJ104" s="390"/>
      <c r="AK104" s="390"/>
      <c r="AL104" s="390"/>
      <c r="AM104" s="390"/>
      <c r="AN104" s="390"/>
      <c r="AO104" s="390"/>
      <c r="AP104" s="390"/>
      <c r="AQ104" s="390"/>
      <c r="AR104" s="390"/>
      <c r="AS104" s="390"/>
      <c r="AT104" s="390"/>
      <c r="AU104" s="390"/>
      <c r="AV104" s="390"/>
      <c r="AW104" s="390"/>
      <c r="AX104" s="391"/>
      <c r="AY104" s="232"/>
      <c r="AZ104" s="232"/>
      <c r="BA104" s="232"/>
      <c r="BB104" s="232"/>
      <c r="BC104" s="232"/>
      <c r="BD104" s="232"/>
      <c r="BE104" s="233"/>
    </row>
    <row r="105" spans="1:57" ht="17.100000000000001" customHeight="1" x14ac:dyDescent="0.25">
      <c r="A105" s="232"/>
      <c r="B105" s="555" t="s">
        <v>223</v>
      </c>
      <c r="C105" s="556"/>
      <c r="D105" s="556"/>
      <c r="E105" s="556"/>
      <c r="F105" s="556"/>
      <c r="G105" s="556"/>
      <c r="H105" s="556"/>
      <c r="I105" s="556"/>
      <c r="J105" s="557"/>
      <c r="K105" s="558"/>
      <c r="L105" s="559"/>
      <c r="M105" s="559"/>
      <c r="N105" s="559"/>
      <c r="O105" s="559"/>
      <c r="P105" s="559"/>
      <c r="Q105" s="559"/>
      <c r="R105" s="559"/>
      <c r="S105" s="559"/>
      <c r="T105" s="559"/>
      <c r="U105" s="559"/>
      <c r="V105" s="559"/>
      <c r="W105" s="559"/>
      <c r="X105" s="559"/>
      <c r="Y105" s="559"/>
      <c r="Z105" s="559"/>
      <c r="AA105" s="559"/>
      <c r="AB105" s="559"/>
      <c r="AC105" s="559"/>
      <c r="AD105" s="559"/>
      <c r="AE105" s="559"/>
      <c r="AF105" s="559"/>
      <c r="AG105" s="559"/>
      <c r="AH105" s="559"/>
      <c r="AI105" s="559"/>
      <c r="AJ105" s="559"/>
      <c r="AK105" s="559"/>
      <c r="AL105" s="559"/>
      <c r="AM105" s="559"/>
      <c r="AN105" s="559"/>
      <c r="AO105" s="559"/>
      <c r="AP105" s="559"/>
      <c r="AQ105" s="559"/>
      <c r="AR105" s="559"/>
      <c r="AS105" s="559"/>
      <c r="AT105" s="559"/>
      <c r="AU105" s="559"/>
      <c r="AV105" s="559"/>
      <c r="AW105" s="559"/>
      <c r="AX105" s="560"/>
      <c r="AY105" s="232"/>
      <c r="AZ105" s="232"/>
      <c r="BA105" s="232"/>
      <c r="BB105" s="232"/>
      <c r="BC105" s="232"/>
      <c r="BD105" s="232"/>
      <c r="BE105" s="233"/>
    </row>
    <row r="106" spans="1:57" ht="17.100000000000001" customHeight="1" x14ac:dyDescent="0.25">
      <c r="A106" s="232"/>
      <c r="B106" s="555" t="s">
        <v>224</v>
      </c>
      <c r="C106" s="556"/>
      <c r="D106" s="556"/>
      <c r="E106" s="556"/>
      <c r="F106" s="556"/>
      <c r="G106" s="556"/>
      <c r="H106" s="556"/>
      <c r="I106" s="556"/>
      <c r="J106" s="557"/>
      <c r="K106" s="389"/>
      <c r="L106" s="390"/>
      <c r="M106" s="390"/>
      <c r="N106" s="390"/>
      <c r="O106" s="390"/>
      <c r="P106" s="390"/>
      <c r="Q106" s="390"/>
      <c r="R106" s="390"/>
      <c r="S106" s="390"/>
      <c r="T106" s="390"/>
      <c r="U106" s="390"/>
      <c r="V106" s="390"/>
      <c r="W106" s="390"/>
      <c r="X106" s="390"/>
      <c r="Y106" s="390"/>
      <c r="Z106" s="390"/>
      <c r="AA106" s="390"/>
      <c r="AB106" s="390"/>
      <c r="AC106" s="390"/>
      <c r="AD106" s="390"/>
      <c r="AE106" s="390"/>
      <c r="AF106" s="390"/>
      <c r="AG106" s="390"/>
      <c r="AH106" s="390"/>
      <c r="AI106" s="390"/>
      <c r="AJ106" s="390"/>
      <c r="AK106" s="390"/>
      <c r="AL106" s="390"/>
      <c r="AM106" s="390"/>
      <c r="AN106" s="390"/>
      <c r="AO106" s="390"/>
      <c r="AP106" s="390"/>
      <c r="AQ106" s="390"/>
      <c r="AR106" s="390"/>
      <c r="AS106" s="390"/>
      <c r="AT106" s="390"/>
      <c r="AU106" s="390"/>
      <c r="AV106" s="390"/>
      <c r="AW106" s="390"/>
      <c r="AX106" s="391"/>
      <c r="AY106" s="232"/>
      <c r="AZ106" s="232"/>
      <c r="BA106" s="232"/>
      <c r="BB106" s="232"/>
      <c r="BC106" s="232"/>
      <c r="BD106" s="232"/>
      <c r="BE106" s="233"/>
    </row>
    <row r="107" spans="1:57" ht="17.100000000000001" customHeight="1" x14ac:dyDescent="0.25">
      <c r="A107" s="232"/>
      <c r="B107" s="552" t="s">
        <v>225</v>
      </c>
      <c r="C107" s="553"/>
      <c r="D107" s="553"/>
      <c r="E107" s="553"/>
      <c r="F107" s="553"/>
      <c r="G107" s="553"/>
      <c r="H107" s="553"/>
      <c r="I107" s="553"/>
      <c r="J107" s="554"/>
      <c r="K107" s="132"/>
      <c r="L107" s="101"/>
      <c r="M107" s="101"/>
      <c r="N107" s="101" t="s">
        <v>122</v>
      </c>
      <c r="O107" s="101"/>
      <c r="P107" s="101"/>
      <c r="Q107" s="101"/>
      <c r="R107" s="101"/>
      <c r="S107" s="101"/>
      <c r="T107" s="101"/>
      <c r="U107" s="101"/>
      <c r="V107" s="101" t="s">
        <v>123</v>
      </c>
      <c r="W107" s="101"/>
      <c r="X107" s="101"/>
      <c r="Y107" s="101"/>
      <c r="Z107" s="101"/>
      <c r="AA107" s="101"/>
      <c r="AB107" s="101"/>
      <c r="AC107" s="101"/>
      <c r="AD107" s="101"/>
      <c r="AE107" s="101" t="s">
        <v>124</v>
      </c>
      <c r="AF107" s="101"/>
      <c r="AG107" s="101"/>
      <c r="AH107" s="101"/>
      <c r="AI107" s="101"/>
      <c r="AJ107" s="101"/>
      <c r="AK107" s="101"/>
      <c r="AL107" s="101"/>
      <c r="AM107" s="101"/>
      <c r="AN107" s="101"/>
      <c r="AO107" s="101" t="s">
        <v>125</v>
      </c>
      <c r="AP107" s="101"/>
      <c r="AQ107" s="101"/>
      <c r="AR107" s="101"/>
      <c r="AS107" s="101"/>
      <c r="AT107" s="101"/>
      <c r="AU107" s="101"/>
      <c r="AV107" s="101"/>
      <c r="AW107" s="101"/>
      <c r="AX107" s="133"/>
      <c r="AY107" s="232"/>
      <c r="AZ107" s="232"/>
      <c r="BA107" s="232"/>
      <c r="BB107" s="232"/>
      <c r="BC107" s="232"/>
      <c r="BD107" s="232"/>
      <c r="BE107" s="233"/>
    </row>
    <row r="108" spans="1:57" ht="17.100000000000001" customHeight="1" x14ac:dyDescent="0.25">
      <c r="A108" s="232"/>
      <c r="B108" s="552" t="s">
        <v>217</v>
      </c>
      <c r="C108" s="553"/>
      <c r="D108" s="553"/>
      <c r="E108" s="553"/>
      <c r="F108" s="553"/>
      <c r="G108" s="553"/>
      <c r="H108" s="553"/>
      <c r="I108" s="553"/>
      <c r="J108" s="554"/>
      <c r="K108" s="129"/>
      <c r="L108" s="79"/>
      <c r="M108" s="79"/>
      <c r="N108" s="79" t="s">
        <v>128</v>
      </c>
      <c r="O108" s="79"/>
      <c r="P108" s="79"/>
      <c r="Q108" s="79"/>
      <c r="R108" s="79"/>
      <c r="S108" s="79"/>
      <c r="T108" s="79"/>
      <c r="U108" s="79"/>
      <c r="V108" s="79"/>
      <c r="W108" s="79"/>
      <c r="X108" s="79"/>
      <c r="Y108" s="79"/>
      <c r="Z108" s="79"/>
      <c r="AA108" s="79"/>
      <c r="AB108" s="79" t="s">
        <v>129</v>
      </c>
      <c r="AC108" s="79"/>
      <c r="AD108" s="79"/>
      <c r="AE108" s="79"/>
      <c r="AF108" s="79"/>
      <c r="AG108" s="79"/>
      <c r="AH108" s="79"/>
      <c r="AI108" s="79"/>
      <c r="AJ108" s="79"/>
      <c r="AK108" s="79"/>
      <c r="AL108" s="79" t="s">
        <v>130</v>
      </c>
      <c r="AM108" s="79"/>
      <c r="AN108" s="79"/>
      <c r="AO108" s="79"/>
      <c r="AP108" s="79"/>
      <c r="AQ108" s="79"/>
      <c r="AR108" s="79"/>
      <c r="AS108" s="79"/>
      <c r="AT108" s="79" t="s">
        <v>67</v>
      </c>
      <c r="AU108" s="79"/>
      <c r="AV108" s="79"/>
      <c r="AW108" s="79"/>
      <c r="AX108" s="134"/>
      <c r="AY108" s="232"/>
      <c r="AZ108" s="232"/>
      <c r="BA108" s="232"/>
      <c r="BB108" s="232"/>
      <c r="BC108" s="232"/>
      <c r="BD108" s="232"/>
      <c r="BE108" s="233"/>
    </row>
    <row r="109" spans="1:57" ht="17.100000000000001" customHeight="1" x14ac:dyDescent="0.25">
      <c r="A109" s="232"/>
      <c r="B109" s="552" t="s">
        <v>226</v>
      </c>
      <c r="C109" s="553"/>
      <c r="D109" s="553"/>
      <c r="E109" s="553"/>
      <c r="F109" s="553"/>
      <c r="G109" s="553"/>
      <c r="H109" s="553"/>
      <c r="I109" s="553"/>
      <c r="J109" s="554"/>
      <c r="K109" s="389"/>
      <c r="L109" s="390"/>
      <c r="M109" s="390"/>
      <c r="N109" s="390"/>
      <c r="O109" s="390"/>
      <c r="P109" s="390"/>
      <c r="Q109" s="390"/>
      <c r="R109" s="390"/>
      <c r="S109" s="390"/>
      <c r="T109" s="390"/>
      <c r="U109" s="390"/>
      <c r="V109" s="390"/>
      <c r="W109" s="390"/>
      <c r="X109" s="390"/>
      <c r="Y109" s="390"/>
      <c r="Z109" s="390"/>
      <c r="AA109" s="390"/>
      <c r="AB109" s="390"/>
      <c r="AC109" s="390"/>
      <c r="AD109" s="390"/>
      <c r="AE109" s="390"/>
      <c r="AF109" s="390"/>
      <c r="AG109" s="390"/>
      <c r="AH109" s="390"/>
      <c r="AI109" s="390"/>
      <c r="AJ109" s="390"/>
      <c r="AK109" s="390"/>
      <c r="AL109" s="390"/>
      <c r="AM109" s="390"/>
      <c r="AN109" s="390"/>
      <c r="AO109" s="390"/>
      <c r="AP109" s="390"/>
      <c r="AQ109" s="390"/>
      <c r="AR109" s="390"/>
      <c r="AS109" s="390"/>
      <c r="AT109" s="390"/>
      <c r="AU109" s="390"/>
      <c r="AV109" s="390"/>
      <c r="AW109" s="390"/>
      <c r="AX109" s="391"/>
      <c r="AY109" s="232"/>
      <c r="AZ109" s="232"/>
      <c r="BA109" s="232"/>
      <c r="BB109" s="232"/>
      <c r="BC109" s="232"/>
      <c r="BD109" s="232"/>
      <c r="BE109" s="233"/>
    </row>
    <row r="110" spans="1:57" ht="17.100000000000001" customHeight="1" x14ac:dyDescent="0.25">
      <c r="A110" s="232"/>
      <c r="B110" s="232"/>
      <c r="C110" s="232"/>
      <c r="D110" s="232"/>
      <c r="E110" s="232"/>
      <c r="F110" s="232"/>
      <c r="G110" s="232"/>
      <c r="H110" s="232"/>
      <c r="I110" s="232"/>
      <c r="J110" s="232"/>
      <c r="K110" s="232"/>
      <c r="L110" s="232"/>
      <c r="M110" s="232"/>
      <c r="N110" s="232"/>
      <c r="O110" s="232"/>
      <c r="P110" s="232"/>
      <c r="Q110" s="232"/>
      <c r="R110" s="232"/>
      <c r="S110" s="232"/>
      <c r="T110" s="232"/>
      <c r="U110" s="232"/>
      <c r="V110" s="232"/>
      <c r="W110" s="232"/>
      <c r="X110" s="232"/>
      <c r="Y110" s="232"/>
      <c r="Z110" s="232"/>
      <c r="AA110" s="232"/>
      <c r="AB110" s="232"/>
      <c r="AC110" s="232"/>
      <c r="AD110" s="232"/>
      <c r="AE110" s="232"/>
      <c r="AF110" s="232"/>
      <c r="AG110" s="232"/>
      <c r="AH110" s="232"/>
      <c r="AI110" s="232"/>
      <c r="AJ110" s="232"/>
      <c r="AK110" s="232"/>
      <c r="AL110" s="232"/>
      <c r="AM110" s="232"/>
      <c r="AN110" s="232"/>
      <c r="AO110" s="232"/>
      <c r="AP110" s="232"/>
      <c r="AQ110" s="232"/>
      <c r="AR110" s="232"/>
      <c r="AS110" s="232"/>
      <c r="AT110" s="232"/>
      <c r="AU110" s="232"/>
      <c r="AV110" s="232"/>
      <c r="AW110" s="232"/>
      <c r="AX110" s="232"/>
      <c r="AY110" s="232"/>
      <c r="AZ110" s="232"/>
      <c r="BA110" s="232"/>
      <c r="BB110" s="232"/>
      <c r="BC110" s="232"/>
      <c r="BD110" s="232"/>
      <c r="BE110" s="233"/>
    </row>
    <row r="111" spans="1:57" ht="17.100000000000001" customHeight="1" x14ac:dyDescent="0.25">
      <c r="A111" s="236">
        <v>11</v>
      </c>
      <c r="B111" s="555" t="s">
        <v>219</v>
      </c>
      <c r="C111" s="556"/>
      <c r="D111" s="556"/>
      <c r="E111" s="556"/>
      <c r="F111" s="556"/>
      <c r="G111" s="556"/>
      <c r="H111" s="556"/>
      <c r="I111" s="556"/>
      <c r="J111" s="557"/>
      <c r="K111" s="130"/>
      <c r="L111" s="101"/>
      <c r="M111" s="100"/>
      <c r="N111" s="100" t="s">
        <v>127</v>
      </c>
      <c r="O111" s="100"/>
      <c r="P111" s="100"/>
      <c r="Q111" s="100"/>
      <c r="R111" s="100"/>
      <c r="S111" s="100"/>
      <c r="T111" s="100"/>
      <c r="U111" s="100"/>
      <c r="V111" s="100"/>
      <c r="W111" s="100"/>
      <c r="X111" s="100"/>
      <c r="Y111" s="100"/>
      <c r="Z111" s="100"/>
      <c r="AA111" s="100"/>
      <c r="AB111" s="100"/>
      <c r="AC111" s="100"/>
      <c r="AD111" s="100"/>
      <c r="AE111" s="100"/>
      <c r="AF111" s="100"/>
      <c r="AG111" s="100" t="s">
        <v>136</v>
      </c>
      <c r="AH111" s="101"/>
      <c r="AI111" s="101"/>
      <c r="AJ111" s="101"/>
      <c r="AK111" s="100"/>
      <c r="AL111" s="100"/>
      <c r="AM111" s="100"/>
      <c r="AN111" s="100"/>
      <c r="AO111" s="100"/>
      <c r="AP111" s="100"/>
      <c r="AQ111" s="101"/>
      <c r="AR111" s="101"/>
      <c r="AS111" s="100"/>
      <c r="AT111" s="100"/>
      <c r="AU111" s="100"/>
      <c r="AV111" s="100"/>
      <c r="AW111" s="100"/>
      <c r="AX111" s="131"/>
      <c r="AY111" s="232"/>
      <c r="AZ111" s="232"/>
      <c r="BA111" s="232"/>
      <c r="BB111" s="232"/>
      <c r="BC111" s="232"/>
      <c r="BD111" s="232"/>
      <c r="BE111" s="233"/>
    </row>
    <row r="112" spans="1:57" ht="17.100000000000001" customHeight="1" x14ac:dyDescent="0.25">
      <c r="A112" s="232"/>
      <c r="B112" s="555" t="s">
        <v>220</v>
      </c>
      <c r="C112" s="556"/>
      <c r="D112" s="556"/>
      <c r="E112" s="556"/>
      <c r="F112" s="556"/>
      <c r="G112" s="556"/>
      <c r="H112" s="556"/>
      <c r="I112" s="556"/>
      <c r="J112" s="557"/>
      <c r="K112" s="389"/>
      <c r="L112" s="390"/>
      <c r="M112" s="390"/>
      <c r="N112" s="390"/>
      <c r="O112" s="390"/>
      <c r="P112" s="390"/>
      <c r="Q112" s="390"/>
      <c r="R112" s="390"/>
      <c r="S112" s="390"/>
      <c r="T112" s="390"/>
      <c r="U112" s="390"/>
      <c r="V112" s="390"/>
      <c r="W112" s="390"/>
      <c r="X112" s="390"/>
      <c r="Y112" s="390"/>
      <c r="Z112" s="390"/>
      <c r="AA112" s="390"/>
      <c r="AB112" s="390"/>
      <c r="AC112" s="390"/>
      <c r="AD112" s="390"/>
      <c r="AE112" s="390"/>
      <c r="AF112" s="390"/>
      <c r="AG112" s="390"/>
      <c r="AH112" s="390"/>
      <c r="AI112" s="390"/>
      <c r="AJ112" s="390"/>
      <c r="AK112" s="390"/>
      <c r="AL112" s="390"/>
      <c r="AM112" s="390"/>
      <c r="AN112" s="390"/>
      <c r="AO112" s="390"/>
      <c r="AP112" s="390"/>
      <c r="AQ112" s="390"/>
      <c r="AR112" s="390"/>
      <c r="AS112" s="390"/>
      <c r="AT112" s="390"/>
      <c r="AU112" s="390"/>
      <c r="AV112" s="390"/>
      <c r="AW112" s="390"/>
      <c r="AX112" s="391"/>
      <c r="AY112" s="232"/>
      <c r="AZ112" s="232"/>
      <c r="BA112" s="232"/>
      <c r="BB112" s="232"/>
      <c r="BC112" s="232"/>
      <c r="BD112" s="232"/>
      <c r="BE112" s="233"/>
    </row>
    <row r="113" spans="1:57" ht="17.100000000000001" customHeight="1" x14ac:dyDescent="0.25">
      <c r="A113" s="232"/>
      <c r="B113" s="555" t="s">
        <v>221</v>
      </c>
      <c r="C113" s="556"/>
      <c r="D113" s="556"/>
      <c r="E113" s="556"/>
      <c r="F113" s="556"/>
      <c r="G113" s="556"/>
      <c r="H113" s="556"/>
      <c r="I113" s="556"/>
      <c r="J113" s="557"/>
      <c r="K113" s="389"/>
      <c r="L113" s="390"/>
      <c r="M113" s="390"/>
      <c r="N113" s="390"/>
      <c r="O113" s="390"/>
      <c r="P113" s="390"/>
      <c r="Q113" s="390"/>
      <c r="R113" s="390"/>
      <c r="S113" s="390"/>
      <c r="T113" s="390"/>
      <c r="U113" s="390"/>
      <c r="V113" s="390"/>
      <c r="W113" s="390"/>
      <c r="X113" s="390"/>
      <c r="Y113" s="390"/>
      <c r="Z113" s="390"/>
      <c r="AA113" s="390"/>
      <c r="AB113" s="390"/>
      <c r="AC113" s="390"/>
      <c r="AD113" s="390"/>
      <c r="AE113" s="390"/>
      <c r="AF113" s="390"/>
      <c r="AG113" s="390"/>
      <c r="AH113" s="390"/>
      <c r="AI113" s="390"/>
      <c r="AJ113" s="390"/>
      <c r="AK113" s="390"/>
      <c r="AL113" s="390"/>
      <c r="AM113" s="390"/>
      <c r="AN113" s="390"/>
      <c r="AO113" s="390"/>
      <c r="AP113" s="390"/>
      <c r="AQ113" s="390"/>
      <c r="AR113" s="390"/>
      <c r="AS113" s="390"/>
      <c r="AT113" s="390"/>
      <c r="AU113" s="390"/>
      <c r="AV113" s="390"/>
      <c r="AW113" s="390"/>
      <c r="AX113" s="391"/>
      <c r="AY113" s="232"/>
      <c r="AZ113" s="232"/>
      <c r="BA113" s="232"/>
      <c r="BB113" s="232"/>
      <c r="BC113" s="232"/>
      <c r="BD113" s="232"/>
      <c r="BE113" s="233"/>
    </row>
    <row r="114" spans="1:57" ht="17.100000000000001" customHeight="1" x14ac:dyDescent="0.25">
      <c r="A114" s="232"/>
      <c r="B114" s="555" t="s">
        <v>222</v>
      </c>
      <c r="C114" s="556"/>
      <c r="D114" s="556"/>
      <c r="E114" s="556"/>
      <c r="F114" s="556"/>
      <c r="G114" s="556"/>
      <c r="H114" s="556"/>
      <c r="I114" s="556"/>
      <c r="J114" s="557"/>
      <c r="K114" s="389"/>
      <c r="L114" s="390"/>
      <c r="M114" s="390"/>
      <c r="N114" s="390"/>
      <c r="O114" s="390"/>
      <c r="P114" s="390"/>
      <c r="Q114" s="390"/>
      <c r="R114" s="390"/>
      <c r="S114" s="390"/>
      <c r="T114" s="390"/>
      <c r="U114" s="390"/>
      <c r="V114" s="390"/>
      <c r="W114" s="390"/>
      <c r="X114" s="390"/>
      <c r="Y114" s="390"/>
      <c r="Z114" s="390"/>
      <c r="AA114" s="390"/>
      <c r="AB114" s="390"/>
      <c r="AC114" s="390"/>
      <c r="AD114" s="390"/>
      <c r="AE114" s="390"/>
      <c r="AF114" s="390"/>
      <c r="AG114" s="390"/>
      <c r="AH114" s="390"/>
      <c r="AI114" s="390"/>
      <c r="AJ114" s="390"/>
      <c r="AK114" s="390"/>
      <c r="AL114" s="390"/>
      <c r="AM114" s="390"/>
      <c r="AN114" s="390"/>
      <c r="AO114" s="390"/>
      <c r="AP114" s="390"/>
      <c r="AQ114" s="390"/>
      <c r="AR114" s="390"/>
      <c r="AS114" s="390"/>
      <c r="AT114" s="390"/>
      <c r="AU114" s="390"/>
      <c r="AV114" s="390"/>
      <c r="AW114" s="390"/>
      <c r="AX114" s="391"/>
      <c r="AY114" s="232"/>
      <c r="AZ114" s="232"/>
      <c r="BA114" s="232"/>
      <c r="BB114" s="232"/>
      <c r="BC114" s="232"/>
      <c r="BD114" s="232"/>
      <c r="BE114" s="233"/>
    </row>
    <row r="115" spans="1:57" ht="17.100000000000001" customHeight="1" x14ac:dyDescent="0.25">
      <c r="A115" s="232"/>
      <c r="B115" s="555" t="s">
        <v>223</v>
      </c>
      <c r="C115" s="556"/>
      <c r="D115" s="556"/>
      <c r="E115" s="556"/>
      <c r="F115" s="556"/>
      <c r="G115" s="556"/>
      <c r="H115" s="556"/>
      <c r="I115" s="556"/>
      <c r="J115" s="557"/>
      <c r="K115" s="558"/>
      <c r="L115" s="559"/>
      <c r="M115" s="559"/>
      <c r="N115" s="559"/>
      <c r="O115" s="559"/>
      <c r="P115" s="559"/>
      <c r="Q115" s="559"/>
      <c r="R115" s="559"/>
      <c r="S115" s="559"/>
      <c r="T115" s="559"/>
      <c r="U115" s="559"/>
      <c r="V115" s="559"/>
      <c r="W115" s="559"/>
      <c r="X115" s="559"/>
      <c r="Y115" s="559"/>
      <c r="Z115" s="559"/>
      <c r="AA115" s="559"/>
      <c r="AB115" s="559"/>
      <c r="AC115" s="559"/>
      <c r="AD115" s="559"/>
      <c r="AE115" s="559"/>
      <c r="AF115" s="559"/>
      <c r="AG115" s="559"/>
      <c r="AH115" s="559"/>
      <c r="AI115" s="559"/>
      <c r="AJ115" s="559"/>
      <c r="AK115" s="559"/>
      <c r="AL115" s="559"/>
      <c r="AM115" s="559"/>
      <c r="AN115" s="559"/>
      <c r="AO115" s="559"/>
      <c r="AP115" s="559"/>
      <c r="AQ115" s="559"/>
      <c r="AR115" s="559"/>
      <c r="AS115" s="559"/>
      <c r="AT115" s="559"/>
      <c r="AU115" s="559"/>
      <c r="AV115" s="559"/>
      <c r="AW115" s="559"/>
      <c r="AX115" s="560"/>
      <c r="AY115" s="232"/>
      <c r="AZ115" s="232"/>
      <c r="BA115" s="232"/>
      <c r="BB115" s="232"/>
      <c r="BC115" s="232"/>
      <c r="BD115" s="232"/>
      <c r="BE115" s="233"/>
    </row>
    <row r="116" spans="1:57" ht="17.100000000000001" customHeight="1" x14ac:dyDescent="0.25">
      <c r="A116" s="232"/>
      <c r="B116" s="555" t="s">
        <v>224</v>
      </c>
      <c r="C116" s="556"/>
      <c r="D116" s="556"/>
      <c r="E116" s="556"/>
      <c r="F116" s="556"/>
      <c r="G116" s="556"/>
      <c r="H116" s="556"/>
      <c r="I116" s="556"/>
      <c r="J116" s="557"/>
      <c r="K116" s="389"/>
      <c r="L116" s="390"/>
      <c r="M116" s="390"/>
      <c r="N116" s="390"/>
      <c r="O116" s="390"/>
      <c r="P116" s="390"/>
      <c r="Q116" s="390"/>
      <c r="R116" s="390"/>
      <c r="S116" s="390"/>
      <c r="T116" s="390"/>
      <c r="U116" s="390"/>
      <c r="V116" s="390"/>
      <c r="W116" s="390"/>
      <c r="X116" s="390"/>
      <c r="Y116" s="390"/>
      <c r="Z116" s="390"/>
      <c r="AA116" s="390"/>
      <c r="AB116" s="390"/>
      <c r="AC116" s="390"/>
      <c r="AD116" s="390"/>
      <c r="AE116" s="390"/>
      <c r="AF116" s="390"/>
      <c r="AG116" s="390"/>
      <c r="AH116" s="390"/>
      <c r="AI116" s="390"/>
      <c r="AJ116" s="390"/>
      <c r="AK116" s="390"/>
      <c r="AL116" s="390"/>
      <c r="AM116" s="390"/>
      <c r="AN116" s="390"/>
      <c r="AO116" s="390"/>
      <c r="AP116" s="390"/>
      <c r="AQ116" s="390"/>
      <c r="AR116" s="390"/>
      <c r="AS116" s="390"/>
      <c r="AT116" s="390"/>
      <c r="AU116" s="390"/>
      <c r="AV116" s="390"/>
      <c r="AW116" s="390"/>
      <c r="AX116" s="391"/>
      <c r="AY116" s="232"/>
      <c r="AZ116" s="232"/>
      <c r="BA116" s="232"/>
      <c r="BB116" s="232"/>
      <c r="BC116" s="232"/>
      <c r="BD116" s="232"/>
      <c r="BE116" s="233"/>
    </row>
    <row r="117" spans="1:57" ht="17.100000000000001" customHeight="1" x14ac:dyDescent="0.25">
      <c r="A117" s="232"/>
      <c r="B117" s="552" t="s">
        <v>225</v>
      </c>
      <c r="C117" s="553"/>
      <c r="D117" s="553"/>
      <c r="E117" s="553"/>
      <c r="F117" s="553"/>
      <c r="G117" s="553"/>
      <c r="H117" s="553"/>
      <c r="I117" s="553"/>
      <c r="J117" s="554"/>
      <c r="K117" s="132"/>
      <c r="L117" s="101"/>
      <c r="M117" s="101"/>
      <c r="N117" s="101" t="s">
        <v>122</v>
      </c>
      <c r="O117" s="101"/>
      <c r="P117" s="101"/>
      <c r="Q117" s="101"/>
      <c r="R117" s="101"/>
      <c r="S117" s="101"/>
      <c r="T117" s="101"/>
      <c r="U117" s="101"/>
      <c r="V117" s="101" t="s">
        <v>123</v>
      </c>
      <c r="W117" s="101"/>
      <c r="X117" s="101"/>
      <c r="Y117" s="101"/>
      <c r="Z117" s="101"/>
      <c r="AA117" s="101"/>
      <c r="AB117" s="101"/>
      <c r="AC117" s="101"/>
      <c r="AD117" s="101"/>
      <c r="AE117" s="101" t="s">
        <v>124</v>
      </c>
      <c r="AF117" s="101"/>
      <c r="AG117" s="101"/>
      <c r="AH117" s="101"/>
      <c r="AI117" s="101"/>
      <c r="AJ117" s="101"/>
      <c r="AK117" s="101"/>
      <c r="AL117" s="101"/>
      <c r="AM117" s="101"/>
      <c r="AN117" s="101"/>
      <c r="AO117" s="101" t="s">
        <v>125</v>
      </c>
      <c r="AP117" s="101"/>
      <c r="AQ117" s="101"/>
      <c r="AR117" s="101"/>
      <c r="AS117" s="101"/>
      <c r="AT117" s="101"/>
      <c r="AU117" s="101"/>
      <c r="AV117" s="101"/>
      <c r="AW117" s="101"/>
      <c r="AX117" s="133"/>
      <c r="AY117" s="232"/>
      <c r="AZ117" s="232"/>
      <c r="BA117" s="232"/>
      <c r="BB117" s="232"/>
      <c r="BC117" s="232"/>
      <c r="BD117" s="232"/>
      <c r="BE117" s="233"/>
    </row>
    <row r="118" spans="1:57" ht="17.100000000000001" customHeight="1" x14ac:dyDescent="0.25">
      <c r="A118" s="232"/>
      <c r="B118" s="552" t="s">
        <v>217</v>
      </c>
      <c r="C118" s="553"/>
      <c r="D118" s="553"/>
      <c r="E118" s="553"/>
      <c r="F118" s="553"/>
      <c r="G118" s="553"/>
      <c r="H118" s="553"/>
      <c r="I118" s="553"/>
      <c r="J118" s="554"/>
      <c r="K118" s="129"/>
      <c r="L118" s="79"/>
      <c r="M118" s="79"/>
      <c r="N118" s="79" t="s">
        <v>128</v>
      </c>
      <c r="O118" s="79"/>
      <c r="P118" s="79"/>
      <c r="Q118" s="79"/>
      <c r="R118" s="79"/>
      <c r="S118" s="79"/>
      <c r="T118" s="79"/>
      <c r="U118" s="79"/>
      <c r="V118" s="79"/>
      <c r="W118" s="79"/>
      <c r="X118" s="79"/>
      <c r="Y118" s="79"/>
      <c r="Z118" s="79"/>
      <c r="AA118" s="79"/>
      <c r="AB118" s="79" t="s">
        <v>129</v>
      </c>
      <c r="AC118" s="79"/>
      <c r="AD118" s="79"/>
      <c r="AE118" s="79"/>
      <c r="AF118" s="79"/>
      <c r="AG118" s="79"/>
      <c r="AH118" s="79"/>
      <c r="AI118" s="79"/>
      <c r="AJ118" s="79"/>
      <c r="AK118" s="79"/>
      <c r="AL118" s="79" t="s">
        <v>130</v>
      </c>
      <c r="AM118" s="79"/>
      <c r="AN118" s="79"/>
      <c r="AO118" s="79"/>
      <c r="AP118" s="79"/>
      <c r="AQ118" s="79"/>
      <c r="AR118" s="79"/>
      <c r="AS118" s="79"/>
      <c r="AT118" s="79" t="s">
        <v>67</v>
      </c>
      <c r="AU118" s="79"/>
      <c r="AV118" s="79"/>
      <c r="AW118" s="79"/>
      <c r="AX118" s="134"/>
      <c r="AY118" s="232"/>
      <c r="AZ118" s="232"/>
      <c r="BA118" s="232"/>
      <c r="BB118" s="232"/>
      <c r="BC118" s="232"/>
      <c r="BD118" s="232"/>
      <c r="BE118" s="233"/>
    </row>
    <row r="119" spans="1:57" ht="17.100000000000001" customHeight="1" x14ac:dyDescent="0.25">
      <c r="A119" s="232"/>
      <c r="B119" s="552" t="s">
        <v>226</v>
      </c>
      <c r="C119" s="553"/>
      <c r="D119" s="553"/>
      <c r="E119" s="553"/>
      <c r="F119" s="553"/>
      <c r="G119" s="553"/>
      <c r="H119" s="553"/>
      <c r="I119" s="553"/>
      <c r="J119" s="554"/>
      <c r="K119" s="389"/>
      <c r="L119" s="390"/>
      <c r="M119" s="390"/>
      <c r="N119" s="390"/>
      <c r="O119" s="390"/>
      <c r="P119" s="390"/>
      <c r="Q119" s="390"/>
      <c r="R119" s="390"/>
      <c r="S119" s="390"/>
      <c r="T119" s="390"/>
      <c r="U119" s="390"/>
      <c r="V119" s="390"/>
      <c r="W119" s="390"/>
      <c r="X119" s="390"/>
      <c r="Y119" s="390"/>
      <c r="Z119" s="390"/>
      <c r="AA119" s="390"/>
      <c r="AB119" s="390"/>
      <c r="AC119" s="390"/>
      <c r="AD119" s="390"/>
      <c r="AE119" s="390"/>
      <c r="AF119" s="390"/>
      <c r="AG119" s="390"/>
      <c r="AH119" s="390"/>
      <c r="AI119" s="390"/>
      <c r="AJ119" s="390"/>
      <c r="AK119" s="390"/>
      <c r="AL119" s="390"/>
      <c r="AM119" s="390"/>
      <c r="AN119" s="390"/>
      <c r="AO119" s="390"/>
      <c r="AP119" s="390"/>
      <c r="AQ119" s="390"/>
      <c r="AR119" s="390"/>
      <c r="AS119" s="390"/>
      <c r="AT119" s="390"/>
      <c r="AU119" s="390"/>
      <c r="AV119" s="390"/>
      <c r="AW119" s="390"/>
      <c r="AX119" s="391"/>
      <c r="AY119" s="232"/>
      <c r="AZ119" s="232"/>
      <c r="BA119" s="232"/>
      <c r="BB119" s="232"/>
      <c r="BC119" s="232"/>
      <c r="BD119" s="232"/>
      <c r="BE119" s="233"/>
    </row>
    <row r="120" spans="1:57" ht="17.100000000000001" customHeight="1" x14ac:dyDescent="0.25">
      <c r="A120" s="232"/>
      <c r="B120" s="232"/>
      <c r="C120" s="232"/>
      <c r="D120" s="232"/>
      <c r="E120" s="232"/>
      <c r="F120" s="232"/>
      <c r="G120" s="232"/>
      <c r="H120" s="232"/>
      <c r="I120" s="232"/>
      <c r="J120" s="232"/>
      <c r="K120" s="232"/>
      <c r="L120" s="232"/>
      <c r="M120" s="232"/>
      <c r="N120" s="232"/>
      <c r="O120" s="232"/>
      <c r="P120" s="232"/>
      <c r="Q120" s="232"/>
      <c r="R120" s="232"/>
      <c r="S120" s="232"/>
      <c r="T120" s="232"/>
      <c r="U120" s="232"/>
      <c r="V120" s="232"/>
      <c r="W120" s="232"/>
      <c r="X120" s="232"/>
      <c r="Y120" s="232"/>
      <c r="Z120" s="232"/>
      <c r="AA120" s="232"/>
      <c r="AB120" s="232"/>
      <c r="AC120" s="232"/>
      <c r="AD120" s="232"/>
      <c r="AE120" s="232"/>
      <c r="AF120" s="232"/>
      <c r="AG120" s="232"/>
      <c r="AH120" s="232"/>
      <c r="AI120" s="232"/>
      <c r="AJ120" s="232"/>
      <c r="AK120" s="232"/>
      <c r="AL120" s="232"/>
      <c r="AM120" s="232"/>
      <c r="AN120" s="232"/>
      <c r="AO120" s="232"/>
      <c r="AP120" s="232"/>
      <c r="AQ120" s="232"/>
      <c r="AR120" s="232"/>
      <c r="AS120" s="232"/>
      <c r="AT120" s="232"/>
      <c r="AU120" s="232"/>
      <c r="AV120" s="232"/>
      <c r="AW120" s="232"/>
      <c r="AX120" s="232"/>
      <c r="AY120" s="232"/>
      <c r="AZ120" s="232"/>
      <c r="BA120" s="232"/>
      <c r="BB120" s="232"/>
      <c r="BC120" s="232"/>
      <c r="BD120" s="232"/>
      <c r="BE120" s="233"/>
    </row>
    <row r="121" spans="1:57" ht="17.100000000000001" customHeight="1" x14ac:dyDescent="0.25">
      <c r="A121" s="236">
        <v>12</v>
      </c>
      <c r="B121" s="555" t="s">
        <v>219</v>
      </c>
      <c r="C121" s="556"/>
      <c r="D121" s="556"/>
      <c r="E121" s="556"/>
      <c r="F121" s="556"/>
      <c r="G121" s="556"/>
      <c r="H121" s="556"/>
      <c r="I121" s="556"/>
      <c r="J121" s="557"/>
      <c r="K121" s="130"/>
      <c r="L121" s="101"/>
      <c r="M121" s="100"/>
      <c r="N121" s="100" t="s">
        <v>127</v>
      </c>
      <c r="O121" s="100"/>
      <c r="P121" s="100"/>
      <c r="Q121" s="100"/>
      <c r="R121" s="100"/>
      <c r="S121" s="100"/>
      <c r="T121" s="100"/>
      <c r="U121" s="100"/>
      <c r="V121" s="100"/>
      <c r="W121" s="100"/>
      <c r="X121" s="100"/>
      <c r="Y121" s="100"/>
      <c r="Z121" s="100"/>
      <c r="AA121" s="100"/>
      <c r="AB121" s="100"/>
      <c r="AC121" s="100"/>
      <c r="AD121" s="100"/>
      <c r="AE121" s="100"/>
      <c r="AF121" s="100"/>
      <c r="AG121" s="100" t="s">
        <v>136</v>
      </c>
      <c r="AH121" s="101"/>
      <c r="AI121" s="101"/>
      <c r="AJ121" s="101"/>
      <c r="AK121" s="100"/>
      <c r="AL121" s="100"/>
      <c r="AM121" s="100"/>
      <c r="AN121" s="100"/>
      <c r="AO121" s="100"/>
      <c r="AP121" s="100"/>
      <c r="AQ121" s="101"/>
      <c r="AR121" s="101"/>
      <c r="AS121" s="100"/>
      <c r="AT121" s="100"/>
      <c r="AU121" s="100"/>
      <c r="AV121" s="100"/>
      <c r="AW121" s="100"/>
      <c r="AX121" s="131"/>
      <c r="AY121" s="232"/>
      <c r="AZ121" s="232"/>
      <c r="BA121" s="232"/>
      <c r="BB121" s="232"/>
      <c r="BC121" s="232"/>
      <c r="BD121" s="232"/>
      <c r="BE121" s="233"/>
    </row>
    <row r="122" spans="1:57" ht="17.100000000000001" customHeight="1" x14ac:dyDescent="0.25">
      <c r="A122" s="232"/>
      <c r="B122" s="555" t="s">
        <v>220</v>
      </c>
      <c r="C122" s="556"/>
      <c r="D122" s="556"/>
      <c r="E122" s="556"/>
      <c r="F122" s="556"/>
      <c r="G122" s="556"/>
      <c r="H122" s="556"/>
      <c r="I122" s="556"/>
      <c r="J122" s="557"/>
      <c r="K122" s="389"/>
      <c r="L122" s="390"/>
      <c r="M122" s="390"/>
      <c r="N122" s="390"/>
      <c r="O122" s="390"/>
      <c r="P122" s="390"/>
      <c r="Q122" s="390"/>
      <c r="R122" s="390"/>
      <c r="S122" s="390"/>
      <c r="T122" s="390"/>
      <c r="U122" s="390"/>
      <c r="V122" s="390"/>
      <c r="W122" s="390"/>
      <c r="X122" s="390"/>
      <c r="Y122" s="390"/>
      <c r="Z122" s="390"/>
      <c r="AA122" s="390"/>
      <c r="AB122" s="390"/>
      <c r="AC122" s="390"/>
      <c r="AD122" s="390"/>
      <c r="AE122" s="390"/>
      <c r="AF122" s="390"/>
      <c r="AG122" s="390"/>
      <c r="AH122" s="390"/>
      <c r="AI122" s="390"/>
      <c r="AJ122" s="390"/>
      <c r="AK122" s="390"/>
      <c r="AL122" s="390"/>
      <c r="AM122" s="390"/>
      <c r="AN122" s="390"/>
      <c r="AO122" s="390"/>
      <c r="AP122" s="390"/>
      <c r="AQ122" s="390"/>
      <c r="AR122" s="390"/>
      <c r="AS122" s="390"/>
      <c r="AT122" s="390"/>
      <c r="AU122" s="390"/>
      <c r="AV122" s="390"/>
      <c r="AW122" s="390"/>
      <c r="AX122" s="391"/>
      <c r="AY122" s="232"/>
      <c r="AZ122" s="232"/>
      <c r="BA122" s="232"/>
      <c r="BB122" s="232"/>
      <c r="BC122" s="232"/>
      <c r="BD122" s="232"/>
      <c r="BE122" s="233"/>
    </row>
    <row r="123" spans="1:57" ht="17.100000000000001" customHeight="1" x14ac:dyDescent="0.25">
      <c r="A123" s="232"/>
      <c r="B123" s="555" t="s">
        <v>221</v>
      </c>
      <c r="C123" s="556"/>
      <c r="D123" s="556"/>
      <c r="E123" s="556"/>
      <c r="F123" s="556"/>
      <c r="G123" s="556"/>
      <c r="H123" s="556"/>
      <c r="I123" s="556"/>
      <c r="J123" s="557"/>
      <c r="K123" s="389"/>
      <c r="L123" s="390"/>
      <c r="M123" s="390"/>
      <c r="N123" s="390"/>
      <c r="O123" s="390"/>
      <c r="P123" s="390"/>
      <c r="Q123" s="390"/>
      <c r="R123" s="390"/>
      <c r="S123" s="390"/>
      <c r="T123" s="390"/>
      <c r="U123" s="390"/>
      <c r="V123" s="390"/>
      <c r="W123" s="390"/>
      <c r="X123" s="390"/>
      <c r="Y123" s="390"/>
      <c r="Z123" s="390"/>
      <c r="AA123" s="390"/>
      <c r="AB123" s="390"/>
      <c r="AC123" s="390"/>
      <c r="AD123" s="390"/>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s="232"/>
      <c r="AZ123" s="232"/>
      <c r="BA123" s="232"/>
      <c r="BB123" s="232"/>
      <c r="BC123" s="232"/>
      <c r="BD123" s="232"/>
      <c r="BE123" s="233"/>
    </row>
    <row r="124" spans="1:57" ht="17.100000000000001" customHeight="1" x14ac:dyDescent="0.25">
      <c r="A124" s="232"/>
      <c r="B124" s="555" t="s">
        <v>222</v>
      </c>
      <c r="C124" s="556"/>
      <c r="D124" s="556"/>
      <c r="E124" s="556"/>
      <c r="F124" s="556"/>
      <c r="G124" s="556"/>
      <c r="H124" s="556"/>
      <c r="I124" s="556"/>
      <c r="J124" s="557"/>
      <c r="K124" s="389"/>
      <c r="L124" s="390"/>
      <c r="M124" s="390"/>
      <c r="N124" s="390"/>
      <c r="O124" s="390"/>
      <c r="P124" s="390"/>
      <c r="Q124" s="390"/>
      <c r="R124" s="390"/>
      <c r="S124" s="390"/>
      <c r="T124" s="390"/>
      <c r="U124" s="390"/>
      <c r="V124" s="390"/>
      <c r="W124" s="390"/>
      <c r="X124" s="390"/>
      <c r="Y124" s="390"/>
      <c r="Z124" s="390"/>
      <c r="AA124" s="390"/>
      <c r="AB124" s="390"/>
      <c r="AC124" s="390"/>
      <c r="AD124" s="390"/>
      <c r="AE124" s="390"/>
      <c r="AF124" s="390"/>
      <c r="AG124" s="390"/>
      <c r="AH124" s="390"/>
      <c r="AI124" s="390"/>
      <c r="AJ124" s="390"/>
      <c r="AK124" s="390"/>
      <c r="AL124" s="390"/>
      <c r="AM124" s="390"/>
      <c r="AN124" s="390"/>
      <c r="AO124" s="390"/>
      <c r="AP124" s="390"/>
      <c r="AQ124" s="390"/>
      <c r="AR124" s="390"/>
      <c r="AS124" s="390"/>
      <c r="AT124" s="390"/>
      <c r="AU124" s="390"/>
      <c r="AV124" s="390"/>
      <c r="AW124" s="390"/>
      <c r="AX124" s="391"/>
      <c r="AY124" s="232"/>
      <c r="AZ124" s="232"/>
      <c r="BA124" s="232"/>
      <c r="BB124" s="232"/>
      <c r="BC124" s="232"/>
      <c r="BD124" s="232"/>
      <c r="BE124" s="233"/>
    </row>
    <row r="125" spans="1:57" ht="17.100000000000001" customHeight="1" x14ac:dyDescent="0.25">
      <c r="A125" s="232"/>
      <c r="B125" s="555" t="s">
        <v>223</v>
      </c>
      <c r="C125" s="556"/>
      <c r="D125" s="556"/>
      <c r="E125" s="556"/>
      <c r="F125" s="556"/>
      <c r="G125" s="556"/>
      <c r="H125" s="556"/>
      <c r="I125" s="556"/>
      <c r="J125" s="557"/>
      <c r="K125" s="558"/>
      <c r="L125" s="559"/>
      <c r="M125" s="559"/>
      <c r="N125" s="559"/>
      <c r="O125" s="559"/>
      <c r="P125" s="559"/>
      <c r="Q125" s="559"/>
      <c r="R125" s="559"/>
      <c r="S125" s="559"/>
      <c r="T125" s="559"/>
      <c r="U125" s="559"/>
      <c r="V125" s="559"/>
      <c r="W125" s="559"/>
      <c r="X125" s="559"/>
      <c r="Y125" s="559"/>
      <c r="Z125" s="559"/>
      <c r="AA125" s="559"/>
      <c r="AB125" s="559"/>
      <c r="AC125" s="559"/>
      <c r="AD125" s="559"/>
      <c r="AE125" s="559"/>
      <c r="AF125" s="559"/>
      <c r="AG125" s="559"/>
      <c r="AH125" s="559"/>
      <c r="AI125" s="559"/>
      <c r="AJ125" s="559"/>
      <c r="AK125" s="559"/>
      <c r="AL125" s="559"/>
      <c r="AM125" s="559"/>
      <c r="AN125" s="559"/>
      <c r="AO125" s="559"/>
      <c r="AP125" s="559"/>
      <c r="AQ125" s="559"/>
      <c r="AR125" s="559"/>
      <c r="AS125" s="559"/>
      <c r="AT125" s="559"/>
      <c r="AU125" s="559"/>
      <c r="AV125" s="559"/>
      <c r="AW125" s="559"/>
      <c r="AX125" s="560"/>
      <c r="AY125" s="232"/>
      <c r="AZ125" s="232"/>
      <c r="BA125" s="232"/>
      <c r="BB125" s="232"/>
      <c r="BC125" s="232"/>
      <c r="BD125" s="232"/>
      <c r="BE125" s="233"/>
    </row>
    <row r="126" spans="1:57" ht="17.100000000000001" customHeight="1" x14ac:dyDescent="0.25">
      <c r="A126" s="232"/>
      <c r="B126" s="555" t="s">
        <v>224</v>
      </c>
      <c r="C126" s="556"/>
      <c r="D126" s="556"/>
      <c r="E126" s="556"/>
      <c r="F126" s="556"/>
      <c r="G126" s="556"/>
      <c r="H126" s="556"/>
      <c r="I126" s="556"/>
      <c r="J126" s="557"/>
      <c r="K126" s="389"/>
      <c r="L126" s="390"/>
      <c r="M126" s="390"/>
      <c r="N126" s="390"/>
      <c r="O126" s="390"/>
      <c r="P126" s="390"/>
      <c r="Q126" s="390"/>
      <c r="R126" s="390"/>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s="232"/>
      <c r="AZ126" s="232"/>
      <c r="BA126" s="232"/>
      <c r="BB126" s="232"/>
      <c r="BC126" s="232"/>
      <c r="BD126" s="232"/>
      <c r="BE126" s="233"/>
    </row>
    <row r="127" spans="1:57" ht="17.100000000000001" customHeight="1" x14ac:dyDescent="0.25">
      <c r="A127" s="232"/>
      <c r="B127" s="552" t="s">
        <v>225</v>
      </c>
      <c r="C127" s="553"/>
      <c r="D127" s="553"/>
      <c r="E127" s="553"/>
      <c r="F127" s="553"/>
      <c r="G127" s="553"/>
      <c r="H127" s="553"/>
      <c r="I127" s="553"/>
      <c r="J127" s="554"/>
      <c r="K127" s="132"/>
      <c r="L127" s="101"/>
      <c r="M127" s="101"/>
      <c r="N127" s="101" t="s">
        <v>122</v>
      </c>
      <c r="O127" s="101"/>
      <c r="P127" s="101"/>
      <c r="Q127" s="101"/>
      <c r="R127" s="101"/>
      <c r="S127" s="101"/>
      <c r="T127" s="101"/>
      <c r="U127" s="101"/>
      <c r="V127" s="101" t="s">
        <v>123</v>
      </c>
      <c r="W127" s="101"/>
      <c r="X127" s="101"/>
      <c r="Y127" s="101"/>
      <c r="Z127" s="101"/>
      <c r="AA127" s="101"/>
      <c r="AB127" s="101"/>
      <c r="AC127" s="101"/>
      <c r="AD127" s="101"/>
      <c r="AE127" s="101" t="s">
        <v>124</v>
      </c>
      <c r="AF127" s="101"/>
      <c r="AG127" s="101"/>
      <c r="AH127" s="101"/>
      <c r="AI127" s="101"/>
      <c r="AJ127" s="101"/>
      <c r="AK127" s="101"/>
      <c r="AL127" s="101"/>
      <c r="AM127" s="101"/>
      <c r="AN127" s="101"/>
      <c r="AO127" s="101" t="s">
        <v>125</v>
      </c>
      <c r="AP127" s="101"/>
      <c r="AQ127" s="101"/>
      <c r="AR127" s="101"/>
      <c r="AS127" s="101"/>
      <c r="AT127" s="101"/>
      <c r="AU127" s="101"/>
      <c r="AV127" s="101"/>
      <c r="AW127" s="101"/>
      <c r="AX127" s="133"/>
      <c r="AY127" s="232"/>
      <c r="AZ127" s="232"/>
      <c r="BA127" s="232"/>
      <c r="BB127" s="232"/>
      <c r="BC127" s="232"/>
      <c r="BD127" s="232"/>
      <c r="BE127" s="233"/>
    </row>
    <row r="128" spans="1:57" ht="17.100000000000001" customHeight="1" x14ac:dyDescent="0.25">
      <c r="A128" s="232"/>
      <c r="B128" s="552" t="s">
        <v>217</v>
      </c>
      <c r="C128" s="553"/>
      <c r="D128" s="553"/>
      <c r="E128" s="553"/>
      <c r="F128" s="553"/>
      <c r="G128" s="553"/>
      <c r="H128" s="553"/>
      <c r="I128" s="553"/>
      <c r="J128" s="554"/>
      <c r="K128" s="129"/>
      <c r="L128" s="79"/>
      <c r="M128" s="79"/>
      <c r="N128" s="79" t="s">
        <v>128</v>
      </c>
      <c r="O128" s="79"/>
      <c r="P128" s="79"/>
      <c r="Q128" s="79"/>
      <c r="R128" s="79"/>
      <c r="S128" s="79"/>
      <c r="T128" s="79"/>
      <c r="U128" s="79"/>
      <c r="V128" s="79"/>
      <c r="W128" s="79"/>
      <c r="X128" s="79"/>
      <c r="Y128" s="79"/>
      <c r="Z128" s="79"/>
      <c r="AA128" s="79"/>
      <c r="AB128" s="79" t="s">
        <v>129</v>
      </c>
      <c r="AC128" s="79"/>
      <c r="AD128" s="79"/>
      <c r="AE128" s="79"/>
      <c r="AF128" s="79"/>
      <c r="AG128" s="79"/>
      <c r="AH128" s="79"/>
      <c r="AI128" s="79"/>
      <c r="AJ128" s="79"/>
      <c r="AK128" s="79"/>
      <c r="AL128" s="79" t="s">
        <v>130</v>
      </c>
      <c r="AM128" s="79"/>
      <c r="AN128" s="79"/>
      <c r="AO128" s="79"/>
      <c r="AP128" s="79"/>
      <c r="AQ128" s="79"/>
      <c r="AR128" s="79"/>
      <c r="AS128" s="79"/>
      <c r="AT128" s="79" t="s">
        <v>67</v>
      </c>
      <c r="AU128" s="79"/>
      <c r="AV128" s="79"/>
      <c r="AW128" s="79"/>
      <c r="AX128" s="134"/>
      <c r="AY128" s="232"/>
      <c r="AZ128" s="232"/>
      <c r="BA128" s="232"/>
      <c r="BB128" s="232"/>
      <c r="BC128" s="232"/>
      <c r="BD128" s="232"/>
      <c r="BE128" s="233"/>
    </row>
    <row r="129" spans="1:57" ht="17.100000000000001" customHeight="1" x14ac:dyDescent="0.25">
      <c r="A129" s="232"/>
      <c r="B129" s="552" t="s">
        <v>226</v>
      </c>
      <c r="C129" s="553"/>
      <c r="D129" s="553"/>
      <c r="E129" s="553"/>
      <c r="F129" s="553"/>
      <c r="G129" s="553"/>
      <c r="H129" s="553"/>
      <c r="I129" s="553"/>
      <c r="J129" s="554"/>
      <c r="K129" s="389"/>
      <c r="L129" s="390"/>
      <c r="M129" s="390"/>
      <c r="N129" s="390"/>
      <c r="O129" s="390"/>
      <c r="P129" s="390"/>
      <c r="Q129" s="390"/>
      <c r="R129" s="390"/>
      <c r="S129" s="390"/>
      <c r="T129" s="390"/>
      <c r="U129" s="390"/>
      <c r="V129" s="390"/>
      <c r="W129" s="390"/>
      <c r="X129" s="390"/>
      <c r="Y129" s="390"/>
      <c r="Z129" s="390"/>
      <c r="AA129" s="390"/>
      <c r="AB129" s="390"/>
      <c r="AC129" s="390"/>
      <c r="AD129" s="390"/>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s="232"/>
      <c r="AZ129" s="232"/>
      <c r="BA129" s="232"/>
      <c r="BB129" s="232"/>
      <c r="BC129" s="232"/>
      <c r="BD129" s="232"/>
      <c r="BE129" s="233"/>
    </row>
    <row r="130" spans="1:57" ht="17.100000000000001" customHeight="1" x14ac:dyDescent="0.25">
      <c r="A130" s="232"/>
      <c r="B130" s="232"/>
      <c r="C130" s="232"/>
      <c r="D130" s="232"/>
      <c r="E130" s="232"/>
      <c r="F130" s="232"/>
      <c r="G130" s="232"/>
      <c r="H130" s="232"/>
      <c r="I130" s="232"/>
      <c r="J130" s="232"/>
      <c r="K130" s="232"/>
      <c r="L130" s="232"/>
      <c r="M130" s="232"/>
      <c r="N130" s="232"/>
      <c r="O130" s="232"/>
      <c r="P130" s="232"/>
      <c r="Q130" s="232"/>
      <c r="R130" s="232"/>
      <c r="S130" s="232"/>
      <c r="T130" s="232"/>
      <c r="U130" s="232"/>
      <c r="V130" s="232"/>
      <c r="W130" s="232"/>
      <c r="X130" s="232"/>
      <c r="Y130" s="232"/>
      <c r="Z130" s="232"/>
      <c r="AA130" s="232"/>
      <c r="AB130" s="232"/>
      <c r="AC130" s="232"/>
      <c r="AD130" s="232"/>
      <c r="AE130" s="232"/>
      <c r="AF130" s="232"/>
      <c r="AG130" s="232"/>
      <c r="AH130" s="232"/>
      <c r="AI130" s="232"/>
      <c r="AJ130" s="232"/>
      <c r="AK130" s="232"/>
      <c r="AL130" s="232"/>
      <c r="AM130" s="232"/>
      <c r="AN130" s="232"/>
      <c r="AO130" s="232"/>
      <c r="AP130" s="232"/>
      <c r="AQ130" s="232"/>
      <c r="AR130" s="232"/>
      <c r="AS130" s="232"/>
      <c r="AT130" s="232"/>
      <c r="AU130" s="232"/>
      <c r="AV130" s="232"/>
      <c r="AW130" s="232"/>
      <c r="AX130" s="232"/>
      <c r="AY130" s="232"/>
      <c r="AZ130" s="232"/>
      <c r="BA130" s="232"/>
      <c r="BB130" s="232"/>
      <c r="BC130" s="232"/>
      <c r="BD130" s="232"/>
      <c r="BE130" s="233"/>
    </row>
    <row r="131" spans="1:57" ht="17.100000000000001" customHeight="1" x14ac:dyDescent="0.25">
      <c r="A131" s="236">
        <v>13</v>
      </c>
      <c r="B131" s="555" t="s">
        <v>219</v>
      </c>
      <c r="C131" s="556"/>
      <c r="D131" s="556"/>
      <c r="E131" s="556"/>
      <c r="F131" s="556"/>
      <c r="G131" s="556"/>
      <c r="H131" s="556"/>
      <c r="I131" s="556"/>
      <c r="J131" s="557"/>
      <c r="K131" s="130"/>
      <c r="L131" s="101"/>
      <c r="M131" s="100"/>
      <c r="N131" s="100" t="s">
        <v>127</v>
      </c>
      <c r="O131" s="100"/>
      <c r="P131" s="100"/>
      <c r="Q131" s="100"/>
      <c r="R131" s="100"/>
      <c r="S131" s="100"/>
      <c r="T131" s="100"/>
      <c r="U131" s="100"/>
      <c r="V131" s="100"/>
      <c r="W131" s="100"/>
      <c r="X131" s="100"/>
      <c r="Y131" s="100"/>
      <c r="Z131" s="100"/>
      <c r="AA131" s="100"/>
      <c r="AB131" s="100"/>
      <c r="AC131" s="100"/>
      <c r="AD131" s="100"/>
      <c r="AE131" s="100"/>
      <c r="AF131" s="100"/>
      <c r="AG131" s="100" t="s">
        <v>136</v>
      </c>
      <c r="AH131" s="101"/>
      <c r="AI131" s="101"/>
      <c r="AJ131" s="101"/>
      <c r="AK131" s="100"/>
      <c r="AL131" s="100"/>
      <c r="AM131" s="100"/>
      <c r="AN131" s="100"/>
      <c r="AO131" s="100"/>
      <c r="AP131" s="100"/>
      <c r="AQ131" s="101"/>
      <c r="AR131" s="101"/>
      <c r="AS131" s="100"/>
      <c r="AT131" s="100"/>
      <c r="AU131" s="100"/>
      <c r="AV131" s="100"/>
      <c r="AW131" s="100"/>
      <c r="AX131" s="131"/>
      <c r="AY131" s="232"/>
      <c r="AZ131" s="232"/>
      <c r="BA131" s="232"/>
      <c r="BB131" s="232"/>
      <c r="BC131" s="232"/>
      <c r="BD131" s="232"/>
      <c r="BE131" s="233"/>
    </row>
    <row r="132" spans="1:57" ht="17.100000000000001" customHeight="1" x14ac:dyDescent="0.25">
      <c r="A132" s="232"/>
      <c r="B132" s="555" t="s">
        <v>220</v>
      </c>
      <c r="C132" s="556"/>
      <c r="D132" s="556"/>
      <c r="E132" s="556"/>
      <c r="F132" s="556"/>
      <c r="G132" s="556"/>
      <c r="H132" s="556"/>
      <c r="I132" s="556"/>
      <c r="J132" s="557"/>
      <c r="K132" s="389"/>
      <c r="L132" s="390"/>
      <c r="M132" s="390"/>
      <c r="N132" s="390"/>
      <c r="O132" s="390"/>
      <c r="P132" s="390"/>
      <c r="Q132" s="390"/>
      <c r="R132" s="390"/>
      <c r="S132" s="390"/>
      <c r="T132" s="390"/>
      <c r="U132" s="390"/>
      <c r="V132" s="390"/>
      <c r="W132" s="390"/>
      <c r="X132" s="390"/>
      <c r="Y132" s="390"/>
      <c r="Z132" s="390"/>
      <c r="AA132" s="390"/>
      <c r="AB132" s="390"/>
      <c r="AC132" s="390"/>
      <c r="AD132" s="390"/>
      <c r="AE132" s="390"/>
      <c r="AF132" s="390"/>
      <c r="AG132" s="390"/>
      <c r="AH132" s="390"/>
      <c r="AI132" s="390"/>
      <c r="AJ132" s="390"/>
      <c r="AK132" s="390"/>
      <c r="AL132" s="390"/>
      <c r="AM132" s="390"/>
      <c r="AN132" s="390"/>
      <c r="AO132" s="390"/>
      <c r="AP132" s="390"/>
      <c r="AQ132" s="390"/>
      <c r="AR132" s="390"/>
      <c r="AS132" s="390"/>
      <c r="AT132" s="390"/>
      <c r="AU132" s="390"/>
      <c r="AV132" s="390"/>
      <c r="AW132" s="390"/>
      <c r="AX132" s="391"/>
      <c r="AY132" s="232"/>
      <c r="AZ132" s="232"/>
      <c r="BA132" s="232"/>
      <c r="BB132" s="232"/>
      <c r="BC132" s="232"/>
      <c r="BD132" s="232"/>
      <c r="BE132" s="233"/>
    </row>
    <row r="133" spans="1:57" ht="17.100000000000001" customHeight="1" x14ac:dyDescent="0.25">
      <c r="A133" s="232"/>
      <c r="B133" s="555" t="s">
        <v>221</v>
      </c>
      <c r="C133" s="556"/>
      <c r="D133" s="556"/>
      <c r="E133" s="556"/>
      <c r="F133" s="556"/>
      <c r="G133" s="556"/>
      <c r="H133" s="556"/>
      <c r="I133" s="556"/>
      <c r="J133" s="557"/>
      <c r="K133" s="389"/>
      <c r="L133" s="390"/>
      <c r="M133" s="390"/>
      <c r="N133" s="390"/>
      <c r="O133" s="390"/>
      <c r="P133" s="390"/>
      <c r="Q133" s="390"/>
      <c r="R133" s="390"/>
      <c r="S133" s="390"/>
      <c r="T133" s="390"/>
      <c r="U133" s="390"/>
      <c r="V133" s="390"/>
      <c r="W133" s="390"/>
      <c r="X133" s="390"/>
      <c r="Y133" s="390"/>
      <c r="Z133" s="390"/>
      <c r="AA133" s="390"/>
      <c r="AB133" s="390"/>
      <c r="AC133" s="390"/>
      <c r="AD133" s="390"/>
      <c r="AE133" s="390"/>
      <c r="AF133" s="390"/>
      <c r="AG133" s="390"/>
      <c r="AH133" s="390"/>
      <c r="AI133" s="390"/>
      <c r="AJ133" s="390"/>
      <c r="AK133" s="390"/>
      <c r="AL133" s="390"/>
      <c r="AM133" s="390"/>
      <c r="AN133" s="390"/>
      <c r="AO133" s="390"/>
      <c r="AP133" s="390"/>
      <c r="AQ133" s="390"/>
      <c r="AR133" s="390"/>
      <c r="AS133" s="390"/>
      <c r="AT133" s="390"/>
      <c r="AU133" s="390"/>
      <c r="AV133" s="390"/>
      <c r="AW133" s="390"/>
      <c r="AX133" s="391"/>
      <c r="AY133" s="232"/>
      <c r="AZ133" s="232"/>
      <c r="BA133" s="232"/>
      <c r="BB133" s="232"/>
      <c r="BC133" s="232"/>
      <c r="BD133" s="232"/>
      <c r="BE133" s="233"/>
    </row>
    <row r="134" spans="1:57" ht="17.100000000000001" customHeight="1" x14ac:dyDescent="0.25">
      <c r="A134" s="232"/>
      <c r="B134" s="555" t="s">
        <v>222</v>
      </c>
      <c r="C134" s="556"/>
      <c r="D134" s="556"/>
      <c r="E134" s="556"/>
      <c r="F134" s="556"/>
      <c r="G134" s="556"/>
      <c r="H134" s="556"/>
      <c r="I134" s="556"/>
      <c r="J134" s="557"/>
      <c r="K134" s="389"/>
      <c r="L134" s="390"/>
      <c r="M134" s="390"/>
      <c r="N134" s="390"/>
      <c r="O134" s="390"/>
      <c r="P134" s="390"/>
      <c r="Q134" s="390"/>
      <c r="R134" s="390"/>
      <c r="S134" s="390"/>
      <c r="T134" s="390"/>
      <c r="U134" s="390"/>
      <c r="V134" s="390"/>
      <c r="W134" s="390"/>
      <c r="X134" s="390"/>
      <c r="Y134" s="390"/>
      <c r="Z134" s="390"/>
      <c r="AA134" s="390"/>
      <c r="AB134" s="390"/>
      <c r="AC134" s="390"/>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1"/>
      <c r="AY134" s="232"/>
      <c r="AZ134" s="232"/>
      <c r="BA134" s="232"/>
      <c r="BB134" s="232"/>
      <c r="BC134" s="232"/>
      <c r="BD134" s="232"/>
      <c r="BE134" s="233"/>
    </row>
    <row r="135" spans="1:57" ht="17.100000000000001" customHeight="1" x14ac:dyDescent="0.25">
      <c r="A135" s="232"/>
      <c r="B135" s="555" t="s">
        <v>223</v>
      </c>
      <c r="C135" s="556"/>
      <c r="D135" s="556"/>
      <c r="E135" s="556"/>
      <c r="F135" s="556"/>
      <c r="G135" s="556"/>
      <c r="H135" s="556"/>
      <c r="I135" s="556"/>
      <c r="J135" s="557"/>
      <c r="K135" s="558"/>
      <c r="L135" s="559"/>
      <c r="M135" s="559"/>
      <c r="N135" s="559"/>
      <c r="O135" s="559"/>
      <c r="P135" s="559"/>
      <c r="Q135" s="559"/>
      <c r="R135" s="559"/>
      <c r="S135" s="559"/>
      <c r="T135" s="559"/>
      <c r="U135" s="559"/>
      <c r="V135" s="559"/>
      <c r="W135" s="559"/>
      <c r="X135" s="559"/>
      <c r="Y135" s="559"/>
      <c r="Z135" s="559"/>
      <c r="AA135" s="559"/>
      <c r="AB135" s="559"/>
      <c r="AC135" s="559"/>
      <c r="AD135" s="559"/>
      <c r="AE135" s="559"/>
      <c r="AF135" s="559"/>
      <c r="AG135" s="559"/>
      <c r="AH135" s="559"/>
      <c r="AI135" s="559"/>
      <c r="AJ135" s="559"/>
      <c r="AK135" s="559"/>
      <c r="AL135" s="559"/>
      <c r="AM135" s="559"/>
      <c r="AN135" s="559"/>
      <c r="AO135" s="559"/>
      <c r="AP135" s="559"/>
      <c r="AQ135" s="559"/>
      <c r="AR135" s="559"/>
      <c r="AS135" s="559"/>
      <c r="AT135" s="559"/>
      <c r="AU135" s="559"/>
      <c r="AV135" s="559"/>
      <c r="AW135" s="559"/>
      <c r="AX135" s="560"/>
      <c r="AY135" s="232"/>
      <c r="AZ135" s="232"/>
      <c r="BA135" s="232"/>
      <c r="BB135" s="232"/>
      <c r="BC135" s="232"/>
      <c r="BD135" s="232"/>
      <c r="BE135" s="233"/>
    </row>
    <row r="136" spans="1:57" ht="17.100000000000001" customHeight="1" x14ac:dyDescent="0.25">
      <c r="A136" s="232"/>
      <c r="B136" s="555" t="s">
        <v>224</v>
      </c>
      <c r="C136" s="556"/>
      <c r="D136" s="556"/>
      <c r="E136" s="556"/>
      <c r="F136" s="556"/>
      <c r="G136" s="556"/>
      <c r="H136" s="556"/>
      <c r="I136" s="556"/>
      <c r="J136" s="557"/>
      <c r="K136" s="389"/>
      <c r="L136" s="390"/>
      <c r="M136" s="390"/>
      <c r="N136" s="390"/>
      <c r="O136" s="390"/>
      <c r="P136" s="390"/>
      <c r="Q136" s="390"/>
      <c r="R136" s="390"/>
      <c r="S136" s="390"/>
      <c r="T136" s="390"/>
      <c r="U136" s="390"/>
      <c r="V136" s="390"/>
      <c r="W136" s="390"/>
      <c r="X136" s="390"/>
      <c r="Y136" s="390"/>
      <c r="Z136" s="390"/>
      <c r="AA136" s="390"/>
      <c r="AB136" s="390"/>
      <c r="AC136" s="390"/>
      <c r="AD136" s="390"/>
      <c r="AE136" s="390"/>
      <c r="AF136" s="390"/>
      <c r="AG136" s="390"/>
      <c r="AH136" s="390"/>
      <c r="AI136" s="390"/>
      <c r="AJ136" s="390"/>
      <c r="AK136" s="390"/>
      <c r="AL136" s="390"/>
      <c r="AM136" s="390"/>
      <c r="AN136" s="390"/>
      <c r="AO136" s="390"/>
      <c r="AP136" s="390"/>
      <c r="AQ136" s="390"/>
      <c r="AR136" s="390"/>
      <c r="AS136" s="390"/>
      <c r="AT136" s="390"/>
      <c r="AU136" s="390"/>
      <c r="AV136" s="390"/>
      <c r="AW136" s="390"/>
      <c r="AX136" s="391"/>
      <c r="AY136" s="232"/>
      <c r="AZ136" s="232"/>
      <c r="BA136" s="232"/>
      <c r="BB136" s="232"/>
      <c r="BC136" s="232"/>
      <c r="BD136" s="232"/>
      <c r="BE136" s="233"/>
    </row>
    <row r="137" spans="1:57" ht="17.100000000000001" customHeight="1" x14ac:dyDescent="0.25">
      <c r="A137" s="232"/>
      <c r="B137" s="552" t="s">
        <v>225</v>
      </c>
      <c r="C137" s="553"/>
      <c r="D137" s="553"/>
      <c r="E137" s="553"/>
      <c r="F137" s="553"/>
      <c r="G137" s="553"/>
      <c r="H137" s="553"/>
      <c r="I137" s="553"/>
      <c r="J137" s="554"/>
      <c r="K137" s="132"/>
      <c r="L137" s="101"/>
      <c r="M137" s="101"/>
      <c r="N137" s="101" t="s">
        <v>122</v>
      </c>
      <c r="O137" s="101"/>
      <c r="P137" s="101"/>
      <c r="Q137" s="101"/>
      <c r="R137" s="101"/>
      <c r="S137" s="101"/>
      <c r="T137" s="101"/>
      <c r="U137" s="101"/>
      <c r="V137" s="101" t="s">
        <v>123</v>
      </c>
      <c r="W137" s="101"/>
      <c r="X137" s="101"/>
      <c r="Y137" s="101"/>
      <c r="Z137" s="101"/>
      <c r="AA137" s="101"/>
      <c r="AB137" s="101"/>
      <c r="AC137" s="101"/>
      <c r="AD137" s="101"/>
      <c r="AE137" s="101" t="s">
        <v>124</v>
      </c>
      <c r="AF137" s="101"/>
      <c r="AG137" s="101"/>
      <c r="AH137" s="101"/>
      <c r="AI137" s="101"/>
      <c r="AJ137" s="101"/>
      <c r="AK137" s="101"/>
      <c r="AL137" s="101"/>
      <c r="AM137" s="101"/>
      <c r="AN137" s="101"/>
      <c r="AO137" s="101" t="s">
        <v>125</v>
      </c>
      <c r="AP137" s="101"/>
      <c r="AQ137" s="101"/>
      <c r="AR137" s="101"/>
      <c r="AS137" s="101"/>
      <c r="AT137" s="101"/>
      <c r="AU137" s="101"/>
      <c r="AV137" s="101"/>
      <c r="AW137" s="101"/>
      <c r="AX137" s="133"/>
      <c r="AY137" s="232"/>
      <c r="AZ137" s="232"/>
      <c r="BA137" s="232"/>
      <c r="BB137" s="232"/>
      <c r="BC137" s="232"/>
      <c r="BD137" s="232"/>
      <c r="BE137" s="233"/>
    </row>
    <row r="138" spans="1:57" ht="17.100000000000001" customHeight="1" x14ac:dyDescent="0.25">
      <c r="A138" s="232"/>
      <c r="B138" s="552" t="s">
        <v>217</v>
      </c>
      <c r="C138" s="553"/>
      <c r="D138" s="553"/>
      <c r="E138" s="553"/>
      <c r="F138" s="553"/>
      <c r="G138" s="553"/>
      <c r="H138" s="553"/>
      <c r="I138" s="553"/>
      <c r="J138" s="554"/>
      <c r="K138" s="129"/>
      <c r="L138" s="79"/>
      <c r="M138" s="79"/>
      <c r="N138" s="79" t="s">
        <v>128</v>
      </c>
      <c r="O138" s="79"/>
      <c r="P138" s="79"/>
      <c r="Q138" s="79"/>
      <c r="R138" s="79"/>
      <c r="S138" s="79"/>
      <c r="T138" s="79"/>
      <c r="U138" s="79"/>
      <c r="V138" s="79"/>
      <c r="W138" s="79"/>
      <c r="X138" s="79"/>
      <c r="Y138" s="79"/>
      <c r="Z138" s="79"/>
      <c r="AA138" s="79"/>
      <c r="AB138" s="79" t="s">
        <v>129</v>
      </c>
      <c r="AC138" s="79"/>
      <c r="AD138" s="79"/>
      <c r="AE138" s="79"/>
      <c r="AF138" s="79"/>
      <c r="AG138" s="79"/>
      <c r="AH138" s="79"/>
      <c r="AI138" s="79"/>
      <c r="AJ138" s="79"/>
      <c r="AK138" s="79"/>
      <c r="AL138" s="79" t="s">
        <v>130</v>
      </c>
      <c r="AM138" s="79"/>
      <c r="AN138" s="79"/>
      <c r="AO138" s="79"/>
      <c r="AP138" s="79"/>
      <c r="AQ138" s="79"/>
      <c r="AR138" s="79"/>
      <c r="AS138" s="79"/>
      <c r="AT138" s="79" t="s">
        <v>67</v>
      </c>
      <c r="AU138" s="79"/>
      <c r="AV138" s="79"/>
      <c r="AW138" s="79"/>
      <c r="AX138" s="134"/>
      <c r="AY138" s="232"/>
      <c r="AZ138" s="232"/>
      <c r="BA138" s="232"/>
      <c r="BB138" s="232"/>
      <c r="BC138" s="232"/>
      <c r="BD138" s="232"/>
      <c r="BE138" s="233"/>
    </row>
    <row r="139" spans="1:57" ht="17.100000000000001" customHeight="1" x14ac:dyDescent="0.25">
      <c r="A139" s="232"/>
      <c r="B139" s="552" t="s">
        <v>226</v>
      </c>
      <c r="C139" s="553"/>
      <c r="D139" s="553"/>
      <c r="E139" s="553"/>
      <c r="F139" s="553"/>
      <c r="G139" s="553"/>
      <c r="H139" s="553"/>
      <c r="I139" s="553"/>
      <c r="J139" s="554"/>
      <c r="K139" s="389"/>
      <c r="L139" s="390"/>
      <c r="M139" s="390"/>
      <c r="N139" s="390"/>
      <c r="O139" s="390"/>
      <c r="P139" s="390"/>
      <c r="Q139" s="390"/>
      <c r="R139" s="390"/>
      <c r="S139" s="390"/>
      <c r="T139" s="390"/>
      <c r="U139" s="390"/>
      <c r="V139" s="390"/>
      <c r="W139" s="390"/>
      <c r="X139" s="390"/>
      <c r="Y139" s="390"/>
      <c r="Z139" s="390"/>
      <c r="AA139" s="390"/>
      <c r="AB139" s="390"/>
      <c r="AC139" s="390"/>
      <c r="AD139" s="390"/>
      <c r="AE139" s="390"/>
      <c r="AF139" s="390"/>
      <c r="AG139" s="390"/>
      <c r="AH139" s="390"/>
      <c r="AI139" s="390"/>
      <c r="AJ139" s="390"/>
      <c r="AK139" s="390"/>
      <c r="AL139" s="390"/>
      <c r="AM139" s="390"/>
      <c r="AN139" s="390"/>
      <c r="AO139" s="390"/>
      <c r="AP139" s="390"/>
      <c r="AQ139" s="390"/>
      <c r="AR139" s="390"/>
      <c r="AS139" s="390"/>
      <c r="AT139" s="390"/>
      <c r="AU139" s="390"/>
      <c r="AV139" s="390"/>
      <c r="AW139" s="390"/>
      <c r="AX139" s="391"/>
      <c r="AY139" s="232"/>
      <c r="AZ139" s="232"/>
      <c r="BA139" s="232"/>
      <c r="BB139" s="232"/>
      <c r="BC139" s="232"/>
      <c r="BD139" s="232"/>
      <c r="BE139" s="233"/>
    </row>
    <row r="140" spans="1:57" ht="17.100000000000001" customHeight="1" x14ac:dyDescent="0.25">
      <c r="A140" s="232"/>
      <c r="B140" s="232"/>
      <c r="C140" s="232"/>
      <c r="D140" s="232"/>
      <c r="E140" s="232"/>
      <c r="F140" s="232"/>
      <c r="G140" s="232"/>
      <c r="H140" s="232"/>
      <c r="I140" s="232"/>
      <c r="J140" s="232"/>
      <c r="K140" s="232"/>
      <c r="L140" s="232"/>
      <c r="M140" s="232"/>
      <c r="N140" s="232"/>
      <c r="O140" s="232"/>
      <c r="P140" s="232"/>
      <c r="Q140" s="232"/>
      <c r="R140" s="232"/>
      <c r="S140" s="232"/>
      <c r="T140" s="232"/>
      <c r="U140" s="232"/>
      <c r="V140" s="232"/>
      <c r="W140" s="232"/>
      <c r="X140" s="232"/>
      <c r="Y140" s="232"/>
      <c r="Z140" s="232"/>
      <c r="AA140" s="232"/>
      <c r="AB140" s="232"/>
      <c r="AC140" s="232"/>
      <c r="AD140" s="232"/>
      <c r="AE140" s="232"/>
      <c r="AF140" s="232"/>
      <c r="AG140" s="232"/>
      <c r="AH140" s="232"/>
      <c r="AI140" s="232"/>
      <c r="AJ140" s="232"/>
      <c r="AK140" s="232"/>
      <c r="AL140" s="232"/>
      <c r="AM140" s="232"/>
      <c r="AN140" s="232"/>
      <c r="AO140" s="232"/>
      <c r="AP140" s="232"/>
      <c r="AQ140" s="232"/>
      <c r="AR140" s="232"/>
      <c r="AS140" s="232"/>
      <c r="AT140" s="232"/>
      <c r="AU140" s="232"/>
      <c r="AV140" s="232"/>
      <c r="AW140" s="232"/>
      <c r="AX140" s="232"/>
      <c r="AY140" s="232"/>
      <c r="AZ140" s="232"/>
      <c r="BA140" s="232"/>
      <c r="BB140" s="232"/>
      <c r="BC140" s="232"/>
      <c r="BD140" s="232"/>
      <c r="BE140" s="233"/>
    </row>
    <row r="141" spans="1:57" ht="17.100000000000001" customHeight="1" x14ac:dyDescent="0.25">
      <c r="A141" s="236">
        <v>14</v>
      </c>
      <c r="B141" s="555" t="s">
        <v>219</v>
      </c>
      <c r="C141" s="556"/>
      <c r="D141" s="556"/>
      <c r="E141" s="556"/>
      <c r="F141" s="556"/>
      <c r="G141" s="556"/>
      <c r="H141" s="556"/>
      <c r="I141" s="556"/>
      <c r="J141" s="557"/>
      <c r="K141" s="130"/>
      <c r="L141" s="101"/>
      <c r="M141" s="100"/>
      <c r="N141" s="100" t="s">
        <v>127</v>
      </c>
      <c r="O141" s="100"/>
      <c r="P141" s="100"/>
      <c r="Q141" s="100"/>
      <c r="R141" s="100"/>
      <c r="S141" s="100"/>
      <c r="T141" s="100"/>
      <c r="U141" s="100"/>
      <c r="V141" s="100"/>
      <c r="W141" s="100"/>
      <c r="X141" s="100"/>
      <c r="Y141" s="100"/>
      <c r="Z141" s="100"/>
      <c r="AA141" s="100"/>
      <c r="AB141" s="100"/>
      <c r="AC141" s="100"/>
      <c r="AD141" s="100"/>
      <c r="AE141" s="100"/>
      <c r="AF141" s="100"/>
      <c r="AG141" s="100" t="s">
        <v>136</v>
      </c>
      <c r="AH141" s="101"/>
      <c r="AI141" s="101"/>
      <c r="AJ141" s="101"/>
      <c r="AK141" s="100"/>
      <c r="AL141" s="100"/>
      <c r="AM141" s="100"/>
      <c r="AN141" s="100"/>
      <c r="AO141" s="100"/>
      <c r="AP141" s="100"/>
      <c r="AQ141" s="101"/>
      <c r="AR141" s="101"/>
      <c r="AS141" s="100"/>
      <c r="AT141" s="100"/>
      <c r="AU141" s="100"/>
      <c r="AV141" s="100"/>
      <c r="AW141" s="100"/>
      <c r="AX141" s="131"/>
      <c r="AY141" s="232"/>
      <c r="AZ141" s="232"/>
      <c r="BA141" s="232"/>
      <c r="BB141" s="232"/>
      <c r="BC141" s="232"/>
      <c r="BD141" s="232"/>
      <c r="BE141" s="233"/>
    </row>
    <row r="142" spans="1:57" ht="17.100000000000001" customHeight="1" x14ac:dyDescent="0.25">
      <c r="A142" s="232"/>
      <c r="B142" s="555" t="s">
        <v>220</v>
      </c>
      <c r="C142" s="556"/>
      <c r="D142" s="556"/>
      <c r="E142" s="556"/>
      <c r="F142" s="556"/>
      <c r="G142" s="556"/>
      <c r="H142" s="556"/>
      <c r="I142" s="556"/>
      <c r="J142" s="557"/>
      <c r="K142" s="389"/>
      <c r="L142" s="390"/>
      <c r="M142" s="390"/>
      <c r="N142" s="390"/>
      <c r="O142" s="390"/>
      <c r="P142" s="390"/>
      <c r="Q142" s="390"/>
      <c r="R142" s="390"/>
      <c r="S142" s="390"/>
      <c r="T142" s="390"/>
      <c r="U142" s="390"/>
      <c r="V142" s="390"/>
      <c r="W142" s="390"/>
      <c r="X142" s="390"/>
      <c r="Y142" s="390"/>
      <c r="Z142" s="390"/>
      <c r="AA142" s="390"/>
      <c r="AB142" s="390"/>
      <c r="AC142" s="390"/>
      <c r="AD142" s="390"/>
      <c r="AE142" s="390"/>
      <c r="AF142" s="390"/>
      <c r="AG142" s="390"/>
      <c r="AH142" s="390"/>
      <c r="AI142" s="390"/>
      <c r="AJ142" s="390"/>
      <c r="AK142" s="390"/>
      <c r="AL142" s="390"/>
      <c r="AM142" s="390"/>
      <c r="AN142" s="390"/>
      <c r="AO142" s="390"/>
      <c r="AP142" s="390"/>
      <c r="AQ142" s="390"/>
      <c r="AR142" s="390"/>
      <c r="AS142" s="390"/>
      <c r="AT142" s="390"/>
      <c r="AU142" s="390"/>
      <c r="AV142" s="390"/>
      <c r="AW142" s="390"/>
      <c r="AX142" s="391"/>
      <c r="AY142" s="232"/>
      <c r="AZ142" s="232"/>
      <c r="BA142" s="232"/>
      <c r="BB142" s="232"/>
      <c r="BC142" s="232"/>
      <c r="BD142" s="232"/>
      <c r="BE142" s="233"/>
    </row>
    <row r="143" spans="1:57" ht="17.100000000000001" customHeight="1" x14ac:dyDescent="0.25">
      <c r="A143" s="232"/>
      <c r="B143" s="555" t="s">
        <v>221</v>
      </c>
      <c r="C143" s="556"/>
      <c r="D143" s="556"/>
      <c r="E143" s="556"/>
      <c r="F143" s="556"/>
      <c r="G143" s="556"/>
      <c r="H143" s="556"/>
      <c r="I143" s="556"/>
      <c r="J143" s="557"/>
      <c r="K143" s="389"/>
      <c r="L143" s="390"/>
      <c r="M143" s="390"/>
      <c r="N143" s="390"/>
      <c r="O143" s="390"/>
      <c r="P143" s="390"/>
      <c r="Q143" s="390"/>
      <c r="R143" s="390"/>
      <c r="S143" s="390"/>
      <c r="T143" s="390"/>
      <c r="U143" s="390"/>
      <c r="V143" s="390"/>
      <c r="W143" s="390"/>
      <c r="X143" s="390"/>
      <c r="Y143" s="390"/>
      <c r="Z143" s="390"/>
      <c r="AA143" s="390"/>
      <c r="AB143" s="390"/>
      <c r="AC143" s="390"/>
      <c r="AD143" s="390"/>
      <c r="AE143" s="390"/>
      <c r="AF143" s="390"/>
      <c r="AG143" s="390"/>
      <c r="AH143" s="390"/>
      <c r="AI143" s="390"/>
      <c r="AJ143" s="390"/>
      <c r="AK143" s="390"/>
      <c r="AL143" s="390"/>
      <c r="AM143" s="390"/>
      <c r="AN143" s="390"/>
      <c r="AO143" s="390"/>
      <c r="AP143" s="390"/>
      <c r="AQ143" s="390"/>
      <c r="AR143" s="390"/>
      <c r="AS143" s="390"/>
      <c r="AT143" s="390"/>
      <c r="AU143" s="390"/>
      <c r="AV143" s="390"/>
      <c r="AW143" s="390"/>
      <c r="AX143" s="391"/>
      <c r="AY143" s="232"/>
      <c r="AZ143" s="232"/>
      <c r="BA143" s="232"/>
      <c r="BB143" s="232"/>
      <c r="BC143" s="232"/>
      <c r="BD143" s="232"/>
      <c r="BE143" s="233"/>
    </row>
    <row r="144" spans="1:57" ht="17.100000000000001" customHeight="1" x14ac:dyDescent="0.25">
      <c r="A144" s="232"/>
      <c r="B144" s="555" t="s">
        <v>222</v>
      </c>
      <c r="C144" s="556"/>
      <c r="D144" s="556"/>
      <c r="E144" s="556"/>
      <c r="F144" s="556"/>
      <c r="G144" s="556"/>
      <c r="H144" s="556"/>
      <c r="I144" s="556"/>
      <c r="J144" s="557"/>
      <c r="K144" s="389"/>
      <c r="L144" s="390"/>
      <c r="M144" s="390"/>
      <c r="N144" s="390"/>
      <c r="O144" s="390"/>
      <c r="P144" s="390"/>
      <c r="Q144" s="390"/>
      <c r="R144" s="390"/>
      <c r="S144" s="390"/>
      <c r="T144" s="390"/>
      <c r="U144" s="390"/>
      <c r="V144" s="390"/>
      <c r="W144" s="390"/>
      <c r="X144" s="390"/>
      <c r="Y144" s="390"/>
      <c r="Z144" s="390"/>
      <c r="AA144" s="390"/>
      <c r="AB144" s="390"/>
      <c r="AC144" s="390"/>
      <c r="AD144" s="390"/>
      <c r="AE144" s="390"/>
      <c r="AF144" s="390"/>
      <c r="AG144" s="390"/>
      <c r="AH144" s="390"/>
      <c r="AI144" s="390"/>
      <c r="AJ144" s="390"/>
      <c r="AK144" s="390"/>
      <c r="AL144" s="390"/>
      <c r="AM144" s="390"/>
      <c r="AN144" s="390"/>
      <c r="AO144" s="390"/>
      <c r="AP144" s="390"/>
      <c r="AQ144" s="390"/>
      <c r="AR144" s="390"/>
      <c r="AS144" s="390"/>
      <c r="AT144" s="390"/>
      <c r="AU144" s="390"/>
      <c r="AV144" s="390"/>
      <c r="AW144" s="390"/>
      <c r="AX144" s="391"/>
      <c r="AY144" s="232"/>
      <c r="AZ144" s="232"/>
      <c r="BA144" s="232"/>
      <c r="BB144" s="232"/>
      <c r="BC144" s="232"/>
      <c r="BD144" s="232"/>
      <c r="BE144" s="233"/>
    </row>
    <row r="145" spans="1:57" ht="17.100000000000001" customHeight="1" x14ac:dyDescent="0.25">
      <c r="A145" s="232"/>
      <c r="B145" s="555" t="s">
        <v>223</v>
      </c>
      <c r="C145" s="556"/>
      <c r="D145" s="556"/>
      <c r="E145" s="556"/>
      <c r="F145" s="556"/>
      <c r="G145" s="556"/>
      <c r="H145" s="556"/>
      <c r="I145" s="556"/>
      <c r="J145" s="557"/>
      <c r="K145" s="558"/>
      <c r="L145" s="559"/>
      <c r="M145" s="559"/>
      <c r="N145" s="559"/>
      <c r="O145" s="559"/>
      <c r="P145" s="559"/>
      <c r="Q145" s="559"/>
      <c r="R145" s="559"/>
      <c r="S145" s="559"/>
      <c r="T145" s="559"/>
      <c r="U145" s="559"/>
      <c r="V145" s="559"/>
      <c r="W145" s="559"/>
      <c r="X145" s="559"/>
      <c r="Y145" s="559"/>
      <c r="Z145" s="559"/>
      <c r="AA145" s="559"/>
      <c r="AB145" s="559"/>
      <c r="AC145" s="559"/>
      <c r="AD145" s="559"/>
      <c r="AE145" s="559"/>
      <c r="AF145" s="559"/>
      <c r="AG145" s="559"/>
      <c r="AH145" s="559"/>
      <c r="AI145" s="559"/>
      <c r="AJ145" s="559"/>
      <c r="AK145" s="559"/>
      <c r="AL145" s="559"/>
      <c r="AM145" s="559"/>
      <c r="AN145" s="559"/>
      <c r="AO145" s="559"/>
      <c r="AP145" s="559"/>
      <c r="AQ145" s="559"/>
      <c r="AR145" s="559"/>
      <c r="AS145" s="559"/>
      <c r="AT145" s="559"/>
      <c r="AU145" s="559"/>
      <c r="AV145" s="559"/>
      <c r="AW145" s="559"/>
      <c r="AX145" s="560"/>
      <c r="AY145" s="232"/>
      <c r="AZ145" s="232"/>
      <c r="BA145" s="232"/>
      <c r="BB145" s="232"/>
      <c r="BC145" s="232"/>
      <c r="BD145" s="232"/>
      <c r="BE145" s="233"/>
    </row>
    <row r="146" spans="1:57" ht="17.100000000000001" customHeight="1" x14ac:dyDescent="0.25">
      <c r="A146" s="232"/>
      <c r="B146" s="555" t="s">
        <v>224</v>
      </c>
      <c r="C146" s="556"/>
      <c r="D146" s="556"/>
      <c r="E146" s="556"/>
      <c r="F146" s="556"/>
      <c r="G146" s="556"/>
      <c r="H146" s="556"/>
      <c r="I146" s="556"/>
      <c r="J146" s="557"/>
      <c r="K146" s="389"/>
      <c r="L146" s="390"/>
      <c r="M146" s="390"/>
      <c r="N146" s="390"/>
      <c r="O146" s="390"/>
      <c r="P146" s="390"/>
      <c r="Q146" s="390"/>
      <c r="R146" s="390"/>
      <c r="S146" s="390"/>
      <c r="T146" s="390"/>
      <c r="U146" s="390"/>
      <c r="V146" s="390"/>
      <c r="W146" s="390"/>
      <c r="X146" s="390"/>
      <c r="Y146" s="390"/>
      <c r="Z146" s="390"/>
      <c r="AA146" s="390"/>
      <c r="AB146" s="390"/>
      <c r="AC146" s="390"/>
      <c r="AD146" s="390"/>
      <c r="AE146" s="390"/>
      <c r="AF146" s="390"/>
      <c r="AG146" s="390"/>
      <c r="AH146" s="390"/>
      <c r="AI146" s="390"/>
      <c r="AJ146" s="390"/>
      <c r="AK146" s="390"/>
      <c r="AL146" s="390"/>
      <c r="AM146" s="390"/>
      <c r="AN146" s="390"/>
      <c r="AO146" s="390"/>
      <c r="AP146" s="390"/>
      <c r="AQ146" s="390"/>
      <c r="AR146" s="390"/>
      <c r="AS146" s="390"/>
      <c r="AT146" s="390"/>
      <c r="AU146" s="390"/>
      <c r="AV146" s="390"/>
      <c r="AW146" s="390"/>
      <c r="AX146" s="391"/>
      <c r="AY146" s="232"/>
      <c r="AZ146" s="232"/>
      <c r="BA146" s="232"/>
      <c r="BB146" s="232"/>
      <c r="BC146" s="232"/>
      <c r="BD146" s="232"/>
      <c r="BE146" s="233"/>
    </row>
    <row r="147" spans="1:57" ht="17.100000000000001" customHeight="1" x14ac:dyDescent="0.25">
      <c r="A147" s="232"/>
      <c r="B147" s="552" t="s">
        <v>225</v>
      </c>
      <c r="C147" s="553"/>
      <c r="D147" s="553"/>
      <c r="E147" s="553"/>
      <c r="F147" s="553"/>
      <c r="G147" s="553"/>
      <c r="H147" s="553"/>
      <c r="I147" s="553"/>
      <c r="J147" s="554"/>
      <c r="K147" s="132"/>
      <c r="L147" s="101"/>
      <c r="M147" s="101"/>
      <c r="N147" s="101" t="s">
        <v>122</v>
      </c>
      <c r="O147" s="101"/>
      <c r="P147" s="101"/>
      <c r="Q147" s="101"/>
      <c r="R147" s="101"/>
      <c r="S147" s="101"/>
      <c r="T147" s="101"/>
      <c r="U147" s="101"/>
      <c r="V147" s="101" t="s">
        <v>123</v>
      </c>
      <c r="W147" s="101"/>
      <c r="X147" s="101"/>
      <c r="Y147" s="101"/>
      <c r="Z147" s="101"/>
      <c r="AA147" s="101"/>
      <c r="AB147" s="101"/>
      <c r="AC147" s="101"/>
      <c r="AD147" s="101"/>
      <c r="AE147" s="101" t="s">
        <v>124</v>
      </c>
      <c r="AF147" s="101"/>
      <c r="AG147" s="101"/>
      <c r="AH147" s="101"/>
      <c r="AI147" s="101"/>
      <c r="AJ147" s="101"/>
      <c r="AK147" s="101"/>
      <c r="AL147" s="101"/>
      <c r="AM147" s="101"/>
      <c r="AN147" s="101"/>
      <c r="AO147" s="101" t="s">
        <v>125</v>
      </c>
      <c r="AP147" s="101"/>
      <c r="AQ147" s="101"/>
      <c r="AR147" s="101"/>
      <c r="AS147" s="101"/>
      <c r="AT147" s="101"/>
      <c r="AU147" s="101"/>
      <c r="AV147" s="101"/>
      <c r="AW147" s="101"/>
      <c r="AX147" s="133"/>
      <c r="AY147" s="232"/>
      <c r="AZ147" s="232"/>
      <c r="BA147" s="232"/>
      <c r="BB147" s="232"/>
      <c r="BC147" s="232"/>
      <c r="BD147" s="232"/>
      <c r="BE147" s="233"/>
    </row>
    <row r="148" spans="1:57" ht="17.100000000000001" customHeight="1" x14ac:dyDescent="0.25">
      <c r="A148" s="232"/>
      <c r="B148" s="552" t="s">
        <v>217</v>
      </c>
      <c r="C148" s="553"/>
      <c r="D148" s="553"/>
      <c r="E148" s="553"/>
      <c r="F148" s="553"/>
      <c r="G148" s="553"/>
      <c r="H148" s="553"/>
      <c r="I148" s="553"/>
      <c r="J148" s="554"/>
      <c r="K148" s="129"/>
      <c r="L148" s="79"/>
      <c r="M148" s="79"/>
      <c r="N148" s="79" t="s">
        <v>128</v>
      </c>
      <c r="O148" s="79"/>
      <c r="P148" s="79"/>
      <c r="Q148" s="79"/>
      <c r="R148" s="79"/>
      <c r="S148" s="79"/>
      <c r="T148" s="79"/>
      <c r="U148" s="79"/>
      <c r="V148" s="79"/>
      <c r="W148" s="79"/>
      <c r="X148" s="79"/>
      <c r="Y148" s="79"/>
      <c r="Z148" s="79"/>
      <c r="AA148" s="79"/>
      <c r="AB148" s="79" t="s">
        <v>129</v>
      </c>
      <c r="AC148" s="79"/>
      <c r="AD148" s="79"/>
      <c r="AE148" s="79"/>
      <c r="AF148" s="79"/>
      <c r="AG148" s="79"/>
      <c r="AH148" s="79"/>
      <c r="AI148" s="79"/>
      <c r="AJ148" s="79"/>
      <c r="AK148" s="79"/>
      <c r="AL148" s="79" t="s">
        <v>130</v>
      </c>
      <c r="AM148" s="79"/>
      <c r="AN148" s="79"/>
      <c r="AO148" s="79"/>
      <c r="AP148" s="79"/>
      <c r="AQ148" s="79"/>
      <c r="AR148" s="79"/>
      <c r="AS148" s="79"/>
      <c r="AT148" s="79" t="s">
        <v>67</v>
      </c>
      <c r="AU148" s="79"/>
      <c r="AV148" s="79"/>
      <c r="AW148" s="79"/>
      <c r="AX148" s="134"/>
      <c r="AY148" s="232"/>
      <c r="AZ148" s="232"/>
      <c r="BA148" s="232"/>
      <c r="BB148" s="232"/>
      <c r="BC148" s="232"/>
      <c r="BD148" s="232"/>
      <c r="BE148" s="233"/>
    </row>
    <row r="149" spans="1:57" ht="17.100000000000001" customHeight="1" x14ac:dyDescent="0.25">
      <c r="A149" s="232"/>
      <c r="B149" s="552" t="s">
        <v>226</v>
      </c>
      <c r="C149" s="553"/>
      <c r="D149" s="553"/>
      <c r="E149" s="553"/>
      <c r="F149" s="553"/>
      <c r="G149" s="553"/>
      <c r="H149" s="553"/>
      <c r="I149" s="553"/>
      <c r="J149" s="554"/>
      <c r="K149" s="389"/>
      <c r="L149" s="390"/>
      <c r="M149" s="390"/>
      <c r="N149" s="390"/>
      <c r="O149" s="390"/>
      <c r="P149" s="390"/>
      <c r="Q149" s="390"/>
      <c r="R149" s="390"/>
      <c r="S149" s="390"/>
      <c r="T149" s="390"/>
      <c r="U149" s="390"/>
      <c r="V149" s="390"/>
      <c r="W149" s="390"/>
      <c r="X149" s="390"/>
      <c r="Y149" s="390"/>
      <c r="Z149" s="390"/>
      <c r="AA149" s="390"/>
      <c r="AB149" s="390"/>
      <c r="AC149" s="390"/>
      <c r="AD149" s="390"/>
      <c r="AE149" s="390"/>
      <c r="AF149" s="390"/>
      <c r="AG149" s="390"/>
      <c r="AH149" s="390"/>
      <c r="AI149" s="390"/>
      <c r="AJ149" s="390"/>
      <c r="AK149" s="390"/>
      <c r="AL149" s="390"/>
      <c r="AM149" s="390"/>
      <c r="AN149" s="390"/>
      <c r="AO149" s="390"/>
      <c r="AP149" s="390"/>
      <c r="AQ149" s="390"/>
      <c r="AR149" s="390"/>
      <c r="AS149" s="390"/>
      <c r="AT149" s="390"/>
      <c r="AU149" s="390"/>
      <c r="AV149" s="390"/>
      <c r="AW149" s="390"/>
      <c r="AX149" s="391"/>
      <c r="AY149" s="232"/>
      <c r="AZ149" s="232"/>
      <c r="BA149" s="232"/>
      <c r="BB149" s="232"/>
      <c r="BC149" s="232"/>
      <c r="BD149" s="232"/>
      <c r="BE149" s="233"/>
    </row>
    <row r="150" spans="1:57" ht="17.100000000000001" customHeight="1" x14ac:dyDescent="0.25">
      <c r="A150" s="232"/>
      <c r="B150" s="232"/>
      <c r="C150" s="232"/>
      <c r="D150" s="232"/>
      <c r="E150" s="232"/>
      <c r="F150" s="232"/>
      <c r="G150" s="232"/>
      <c r="H150" s="232"/>
      <c r="I150" s="232"/>
      <c r="J150" s="232"/>
      <c r="K150" s="232"/>
      <c r="L150" s="232"/>
      <c r="M150" s="232"/>
      <c r="N150" s="232"/>
      <c r="O150" s="232"/>
      <c r="P150" s="232"/>
      <c r="Q150" s="232"/>
      <c r="R150" s="232"/>
      <c r="S150" s="232"/>
      <c r="T150" s="232"/>
      <c r="U150" s="232"/>
      <c r="V150" s="232"/>
      <c r="W150" s="232"/>
      <c r="X150" s="232"/>
      <c r="Y150" s="232"/>
      <c r="Z150" s="232"/>
      <c r="AA150" s="232"/>
      <c r="AB150" s="232"/>
      <c r="AC150" s="232"/>
      <c r="AD150" s="232"/>
      <c r="AE150" s="232"/>
      <c r="AF150" s="232"/>
      <c r="AG150" s="232"/>
      <c r="AH150" s="232"/>
      <c r="AI150" s="232"/>
      <c r="AJ150" s="232"/>
      <c r="AK150" s="232"/>
      <c r="AL150" s="232"/>
      <c r="AM150" s="232"/>
      <c r="AN150" s="232"/>
      <c r="AO150" s="232"/>
      <c r="AP150" s="232"/>
      <c r="AQ150" s="232"/>
      <c r="AR150" s="232"/>
      <c r="AS150" s="232"/>
      <c r="AT150" s="232"/>
      <c r="AU150" s="232"/>
      <c r="AV150" s="232"/>
      <c r="AW150" s="232"/>
      <c r="AX150" s="232"/>
      <c r="AY150" s="232"/>
      <c r="AZ150" s="232"/>
      <c r="BA150" s="232"/>
      <c r="BB150" s="232"/>
      <c r="BC150" s="232"/>
      <c r="BD150" s="232"/>
      <c r="BE150" s="233"/>
    </row>
    <row r="151" spans="1:57" ht="17.100000000000001" customHeight="1" x14ac:dyDescent="0.25">
      <c r="A151" s="236">
        <v>15</v>
      </c>
      <c r="B151" s="555" t="s">
        <v>219</v>
      </c>
      <c r="C151" s="556"/>
      <c r="D151" s="556"/>
      <c r="E151" s="556"/>
      <c r="F151" s="556"/>
      <c r="G151" s="556"/>
      <c r="H151" s="556"/>
      <c r="I151" s="556"/>
      <c r="J151" s="557"/>
      <c r="K151" s="130"/>
      <c r="L151" s="101"/>
      <c r="M151" s="100"/>
      <c r="N151" s="100" t="s">
        <v>127</v>
      </c>
      <c r="O151" s="100"/>
      <c r="P151" s="100"/>
      <c r="Q151" s="100"/>
      <c r="R151" s="100"/>
      <c r="S151" s="100"/>
      <c r="T151" s="100"/>
      <c r="U151" s="100"/>
      <c r="V151" s="100"/>
      <c r="W151" s="100"/>
      <c r="X151" s="100"/>
      <c r="Y151" s="100"/>
      <c r="Z151" s="100"/>
      <c r="AA151" s="100"/>
      <c r="AB151" s="100"/>
      <c r="AC151" s="100"/>
      <c r="AD151" s="100"/>
      <c r="AE151" s="100"/>
      <c r="AF151" s="100"/>
      <c r="AG151" s="100" t="s">
        <v>136</v>
      </c>
      <c r="AH151" s="101"/>
      <c r="AI151" s="101"/>
      <c r="AJ151" s="101"/>
      <c r="AK151" s="100"/>
      <c r="AL151" s="100"/>
      <c r="AM151" s="100"/>
      <c r="AN151" s="100"/>
      <c r="AO151" s="100"/>
      <c r="AP151" s="100"/>
      <c r="AQ151" s="101"/>
      <c r="AR151" s="101"/>
      <c r="AS151" s="100"/>
      <c r="AT151" s="100"/>
      <c r="AU151" s="100"/>
      <c r="AV151" s="100"/>
      <c r="AW151" s="100"/>
      <c r="AX151" s="131"/>
      <c r="AY151" s="232"/>
      <c r="AZ151" s="232"/>
      <c r="BA151" s="232"/>
      <c r="BB151" s="232"/>
      <c r="BC151" s="232"/>
      <c r="BD151" s="232"/>
      <c r="BE151" s="233"/>
    </row>
    <row r="152" spans="1:57" ht="17.100000000000001" customHeight="1" x14ac:dyDescent="0.25">
      <c r="A152" s="232"/>
      <c r="B152" s="555" t="s">
        <v>220</v>
      </c>
      <c r="C152" s="556"/>
      <c r="D152" s="556"/>
      <c r="E152" s="556"/>
      <c r="F152" s="556"/>
      <c r="G152" s="556"/>
      <c r="H152" s="556"/>
      <c r="I152" s="556"/>
      <c r="J152" s="557"/>
      <c r="K152" s="389"/>
      <c r="L152" s="390"/>
      <c r="M152" s="390"/>
      <c r="N152" s="390"/>
      <c r="O152" s="390"/>
      <c r="P152" s="390"/>
      <c r="Q152" s="390"/>
      <c r="R152" s="390"/>
      <c r="S152" s="390"/>
      <c r="T152" s="390"/>
      <c r="U152" s="390"/>
      <c r="V152" s="390"/>
      <c r="W152" s="390"/>
      <c r="X152" s="390"/>
      <c r="Y152" s="390"/>
      <c r="Z152" s="390"/>
      <c r="AA152" s="390"/>
      <c r="AB152" s="390"/>
      <c r="AC152" s="390"/>
      <c r="AD152" s="390"/>
      <c r="AE152" s="390"/>
      <c r="AF152" s="390"/>
      <c r="AG152" s="390"/>
      <c r="AH152" s="390"/>
      <c r="AI152" s="390"/>
      <c r="AJ152" s="390"/>
      <c r="AK152" s="390"/>
      <c r="AL152" s="390"/>
      <c r="AM152" s="390"/>
      <c r="AN152" s="390"/>
      <c r="AO152" s="390"/>
      <c r="AP152" s="390"/>
      <c r="AQ152" s="390"/>
      <c r="AR152" s="390"/>
      <c r="AS152" s="390"/>
      <c r="AT152" s="390"/>
      <c r="AU152" s="390"/>
      <c r="AV152" s="390"/>
      <c r="AW152" s="390"/>
      <c r="AX152" s="391"/>
      <c r="AY152" s="232"/>
      <c r="AZ152" s="232"/>
      <c r="BA152" s="232"/>
      <c r="BB152" s="232"/>
      <c r="BC152" s="232"/>
      <c r="BD152" s="232"/>
      <c r="BE152" s="233"/>
    </row>
    <row r="153" spans="1:57" ht="17.100000000000001" customHeight="1" x14ac:dyDescent="0.25">
      <c r="A153" s="232"/>
      <c r="B153" s="555" t="s">
        <v>221</v>
      </c>
      <c r="C153" s="556"/>
      <c r="D153" s="556"/>
      <c r="E153" s="556"/>
      <c r="F153" s="556"/>
      <c r="G153" s="556"/>
      <c r="H153" s="556"/>
      <c r="I153" s="556"/>
      <c r="J153" s="557"/>
      <c r="K153" s="389"/>
      <c r="L153" s="390"/>
      <c r="M153" s="390"/>
      <c r="N153" s="390"/>
      <c r="O153" s="390"/>
      <c r="P153" s="390"/>
      <c r="Q153" s="390"/>
      <c r="R153" s="390"/>
      <c r="S153" s="390"/>
      <c r="T153" s="390"/>
      <c r="U153" s="390"/>
      <c r="V153" s="390"/>
      <c r="W153" s="390"/>
      <c r="X153" s="390"/>
      <c r="Y153" s="390"/>
      <c r="Z153" s="390"/>
      <c r="AA153" s="390"/>
      <c r="AB153" s="390"/>
      <c r="AC153" s="390"/>
      <c r="AD153" s="390"/>
      <c r="AE153" s="390"/>
      <c r="AF153" s="390"/>
      <c r="AG153" s="390"/>
      <c r="AH153" s="390"/>
      <c r="AI153" s="390"/>
      <c r="AJ153" s="390"/>
      <c r="AK153" s="390"/>
      <c r="AL153" s="390"/>
      <c r="AM153" s="390"/>
      <c r="AN153" s="390"/>
      <c r="AO153" s="390"/>
      <c r="AP153" s="390"/>
      <c r="AQ153" s="390"/>
      <c r="AR153" s="390"/>
      <c r="AS153" s="390"/>
      <c r="AT153" s="390"/>
      <c r="AU153" s="390"/>
      <c r="AV153" s="390"/>
      <c r="AW153" s="390"/>
      <c r="AX153" s="391"/>
      <c r="AY153" s="232"/>
      <c r="AZ153" s="232"/>
      <c r="BA153" s="232"/>
      <c r="BB153" s="232"/>
      <c r="BC153" s="232"/>
      <c r="BD153" s="232"/>
      <c r="BE153" s="233"/>
    </row>
    <row r="154" spans="1:57" ht="17.100000000000001" customHeight="1" x14ac:dyDescent="0.25">
      <c r="A154" s="232"/>
      <c r="B154" s="555" t="s">
        <v>222</v>
      </c>
      <c r="C154" s="556"/>
      <c r="D154" s="556"/>
      <c r="E154" s="556"/>
      <c r="F154" s="556"/>
      <c r="G154" s="556"/>
      <c r="H154" s="556"/>
      <c r="I154" s="556"/>
      <c r="J154" s="557"/>
      <c r="K154" s="389"/>
      <c r="L154" s="390"/>
      <c r="M154" s="390"/>
      <c r="N154" s="390"/>
      <c r="O154" s="390"/>
      <c r="P154" s="390"/>
      <c r="Q154" s="390"/>
      <c r="R154" s="390"/>
      <c r="S154" s="390"/>
      <c r="T154" s="390"/>
      <c r="U154" s="390"/>
      <c r="V154" s="390"/>
      <c r="W154" s="390"/>
      <c r="X154" s="390"/>
      <c r="Y154" s="390"/>
      <c r="Z154" s="390"/>
      <c r="AA154" s="390"/>
      <c r="AB154" s="390"/>
      <c r="AC154" s="390"/>
      <c r="AD154" s="390"/>
      <c r="AE154" s="390"/>
      <c r="AF154" s="390"/>
      <c r="AG154" s="390"/>
      <c r="AH154" s="390"/>
      <c r="AI154" s="390"/>
      <c r="AJ154" s="390"/>
      <c r="AK154" s="390"/>
      <c r="AL154" s="390"/>
      <c r="AM154" s="390"/>
      <c r="AN154" s="390"/>
      <c r="AO154" s="390"/>
      <c r="AP154" s="390"/>
      <c r="AQ154" s="390"/>
      <c r="AR154" s="390"/>
      <c r="AS154" s="390"/>
      <c r="AT154" s="390"/>
      <c r="AU154" s="390"/>
      <c r="AV154" s="390"/>
      <c r="AW154" s="390"/>
      <c r="AX154" s="391"/>
      <c r="AY154" s="232"/>
      <c r="AZ154" s="232"/>
      <c r="BA154" s="232"/>
      <c r="BB154" s="232"/>
      <c r="BC154" s="232"/>
      <c r="BD154" s="232"/>
      <c r="BE154" s="233"/>
    </row>
    <row r="155" spans="1:57" ht="17.100000000000001" customHeight="1" x14ac:dyDescent="0.25">
      <c r="A155" s="232"/>
      <c r="B155" s="555" t="s">
        <v>223</v>
      </c>
      <c r="C155" s="556"/>
      <c r="D155" s="556"/>
      <c r="E155" s="556"/>
      <c r="F155" s="556"/>
      <c r="G155" s="556"/>
      <c r="H155" s="556"/>
      <c r="I155" s="556"/>
      <c r="J155" s="557"/>
      <c r="K155" s="558"/>
      <c r="L155" s="559"/>
      <c r="M155" s="559"/>
      <c r="N155" s="559"/>
      <c r="O155" s="559"/>
      <c r="P155" s="559"/>
      <c r="Q155" s="559"/>
      <c r="R155" s="559"/>
      <c r="S155" s="559"/>
      <c r="T155" s="559"/>
      <c r="U155" s="559"/>
      <c r="V155" s="559"/>
      <c r="W155" s="559"/>
      <c r="X155" s="559"/>
      <c r="Y155" s="559"/>
      <c r="Z155" s="559"/>
      <c r="AA155" s="559"/>
      <c r="AB155" s="559"/>
      <c r="AC155" s="559"/>
      <c r="AD155" s="559"/>
      <c r="AE155" s="559"/>
      <c r="AF155" s="559"/>
      <c r="AG155" s="559"/>
      <c r="AH155" s="559"/>
      <c r="AI155" s="559"/>
      <c r="AJ155" s="559"/>
      <c r="AK155" s="559"/>
      <c r="AL155" s="559"/>
      <c r="AM155" s="559"/>
      <c r="AN155" s="559"/>
      <c r="AO155" s="559"/>
      <c r="AP155" s="559"/>
      <c r="AQ155" s="559"/>
      <c r="AR155" s="559"/>
      <c r="AS155" s="559"/>
      <c r="AT155" s="559"/>
      <c r="AU155" s="559"/>
      <c r="AV155" s="559"/>
      <c r="AW155" s="559"/>
      <c r="AX155" s="560"/>
      <c r="AY155" s="232"/>
      <c r="AZ155" s="232"/>
      <c r="BA155" s="232"/>
      <c r="BB155" s="232"/>
      <c r="BC155" s="232"/>
      <c r="BD155" s="232"/>
      <c r="BE155" s="233"/>
    </row>
    <row r="156" spans="1:57" ht="17.100000000000001" customHeight="1" x14ac:dyDescent="0.25">
      <c r="A156" s="232"/>
      <c r="B156" s="555" t="s">
        <v>224</v>
      </c>
      <c r="C156" s="556"/>
      <c r="D156" s="556"/>
      <c r="E156" s="556"/>
      <c r="F156" s="556"/>
      <c r="G156" s="556"/>
      <c r="H156" s="556"/>
      <c r="I156" s="556"/>
      <c r="J156" s="557"/>
      <c r="K156" s="389"/>
      <c r="L156" s="390"/>
      <c r="M156" s="390"/>
      <c r="N156" s="390"/>
      <c r="O156" s="390"/>
      <c r="P156" s="390"/>
      <c r="Q156" s="390"/>
      <c r="R156" s="390"/>
      <c r="S156" s="390"/>
      <c r="T156" s="390"/>
      <c r="U156" s="390"/>
      <c r="V156" s="390"/>
      <c r="W156" s="390"/>
      <c r="X156" s="390"/>
      <c r="Y156" s="390"/>
      <c r="Z156" s="390"/>
      <c r="AA156" s="390"/>
      <c r="AB156" s="390"/>
      <c r="AC156" s="390"/>
      <c r="AD156" s="390"/>
      <c r="AE156" s="390"/>
      <c r="AF156" s="390"/>
      <c r="AG156" s="390"/>
      <c r="AH156" s="390"/>
      <c r="AI156" s="390"/>
      <c r="AJ156" s="390"/>
      <c r="AK156" s="390"/>
      <c r="AL156" s="390"/>
      <c r="AM156" s="390"/>
      <c r="AN156" s="390"/>
      <c r="AO156" s="390"/>
      <c r="AP156" s="390"/>
      <c r="AQ156" s="390"/>
      <c r="AR156" s="390"/>
      <c r="AS156" s="390"/>
      <c r="AT156" s="390"/>
      <c r="AU156" s="390"/>
      <c r="AV156" s="390"/>
      <c r="AW156" s="390"/>
      <c r="AX156" s="391"/>
      <c r="AY156" s="232"/>
      <c r="AZ156" s="232"/>
      <c r="BA156" s="232"/>
      <c r="BB156" s="232"/>
      <c r="BC156" s="232"/>
      <c r="BD156" s="232"/>
      <c r="BE156" s="233"/>
    </row>
    <row r="157" spans="1:57" ht="17.100000000000001" customHeight="1" x14ac:dyDescent="0.25">
      <c r="A157" s="232"/>
      <c r="B157" s="552" t="s">
        <v>225</v>
      </c>
      <c r="C157" s="553"/>
      <c r="D157" s="553"/>
      <c r="E157" s="553"/>
      <c r="F157" s="553"/>
      <c r="G157" s="553"/>
      <c r="H157" s="553"/>
      <c r="I157" s="553"/>
      <c r="J157" s="554"/>
      <c r="K157" s="132"/>
      <c r="L157" s="101"/>
      <c r="M157" s="101"/>
      <c r="N157" s="101" t="s">
        <v>122</v>
      </c>
      <c r="O157" s="101"/>
      <c r="P157" s="101"/>
      <c r="Q157" s="101"/>
      <c r="R157" s="101"/>
      <c r="S157" s="101"/>
      <c r="T157" s="101"/>
      <c r="U157" s="101"/>
      <c r="V157" s="101" t="s">
        <v>123</v>
      </c>
      <c r="W157" s="101"/>
      <c r="X157" s="101"/>
      <c r="Y157" s="101"/>
      <c r="Z157" s="101"/>
      <c r="AA157" s="101"/>
      <c r="AB157" s="101"/>
      <c r="AC157" s="101"/>
      <c r="AD157" s="101"/>
      <c r="AE157" s="101" t="s">
        <v>124</v>
      </c>
      <c r="AF157" s="101"/>
      <c r="AG157" s="101"/>
      <c r="AH157" s="101"/>
      <c r="AI157" s="101"/>
      <c r="AJ157" s="101"/>
      <c r="AK157" s="101"/>
      <c r="AL157" s="101"/>
      <c r="AM157" s="101"/>
      <c r="AN157" s="101"/>
      <c r="AO157" s="101" t="s">
        <v>125</v>
      </c>
      <c r="AP157" s="101"/>
      <c r="AQ157" s="101"/>
      <c r="AR157" s="101"/>
      <c r="AS157" s="101"/>
      <c r="AT157" s="101"/>
      <c r="AU157" s="101"/>
      <c r="AV157" s="101"/>
      <c r="AW157" s="101"/>
      <c r="AX157" s="133"/>
      <c r="AY157" s="232"/>
      <c r="AZ157" s="232"/>
      <c r="BA157" s="232"/>
      <c r="BB157" s="232"/>
      <c r="BC157" s="232"/>
      <c r="BD157" s="232"/>
      <c r="BE157" s="233"/>
    </row>
    <row r="158" spans="1:57" ht="17.100000000000001" customHeight="1" x14ac:dyDescent="0.25">
      <c r="A158" s="232"/>
      <c r="B158" s="552" t="s">
        <v>217</v>
      </c>
      <c r="C158" s="553"/>
      <c r="D158" s="553"/>
      <c r="E158" s="553"/>
      <c r="F158" s="553"/>
      <c r="G158" s="553"/>
      <c r="H158" s="553"/>
      <c r="I158" s="553"/>
      <c r="J158" s="554"/>
      <c r="K158" s="129"/>
      <c r="L158" s="79"/>
      <c r="M158" s="79"/>
      <c r="N158" s="79" t="s">
        <v>128</v>
      </c>
      <c r="O158" s="79"/>
      <c r="P158" s="79"/>
      <c r="Q158" s="79"/>
      <c r="R158" s="79"/>
      <c r="S158" s="79"/>
      <c r="T158" s="79"/>
      <c r="U158" s="79"/>
      <c r="V158" s="79"/>
      <c r="W158" s="79"/>
      <c r="X158" s="79"/>
      <c r="Y158" s="79"/>
      <c r="Z158" s="79"/>
      <c r="AA158" s="79"/>
      <c r="AB158" s="79" t="s">
        <v>129</v>
      </c>
      <c r="AC158" s="79"/>
      <c r="AD158" s="79"/>
      <c r="AE158" s="79"/>
      <c r="AF158" s="79"/>
      <c r="AG158" s="79"/>
      <c r="AH158" s="79"/>
      <c r="AI158" s="79"/>
      <c r="AJ158" s="79"/>
      <c r="AK158" s="79"/>
      <c r="AL158" s="79" t="s">
        <v>130</v>
      </c>
      <c r="AM158" s="79"/>
      <c r="AN158" s="79"/>
      <c r="AO158" s="79"/>
      <c r="AP158" s="79"/>
      <c r="AQ158" s="79"/>
      <c r="AR158" s="79"/>
      <c r="AS158" s="79"/>
      <c r="AT158" s="79" t="s">
        <v>67</v>
      </c>
      <c r="AU158" s="79"/>
      <c r="AV158" s="79"/>
      <c r="AW158" s="79"/>
      <c r="AX158" s="134"/>
      <c r="AY158" s="232"/>
      <c r="AZ158" s="232"/>
      <c r="BA158" s="232"/>
      <c r="BB158" s="232"/>
      <c r="BC158" s="232"/>
      <c r="BD158" s="232"/>
      <c r="BE158" s="233"/>
    </row>
    <row r="159" spans="1:57" ht="17.100000000000001" customHeight="1" x14ac:dyDescent="0.25">
      <c r="A159" s="232"/>
      <c r="B159" s="552" t="s">
        <v>226</v>
      </c>
      <c r="C159" s="553"/>
      <c r="D159" s="553"/>
      <c r="E159" s="553"/>
      <c r="F159" s="553"/>
      <c r="G159" s="553"/>
      <c r="H159" s="553"/>
      <c r="I159" s="553"/>
      <c r="J159" s="554"/>
      <c r="K159" s="389"/>
      <c r="L159" s="390"/>
      <c r="M159" s="390"/>
      <c r="N159" s="390"/>
      <c r="O159" s="390"/>
      <c r="P159" s="390"/>
      <c r="Q159" s="390"/>
      <c r="R159" s="390"/>
      <c r="S159" s="390"/>
      <c r="T159" s="390"/>
      <c r="U159" s="390"/>
      <c r="V159" s="390"/>
      <c r="W159" s="390"/>
      <c r="X159" s="390"/>
      <c r="Y159" s="390"/>
      <c r="Z159" s="390"/>
      <c r="AA159" s="390"/>
      <c r="AB159" s="390"/>
      <c r="AC159" s="390"/>
      <c r="AD159" s="390"/>
      <c r="AE159" s="390"/>
      <c r="AF159" s="390"/>
      <c r="AG159" s="390"/>
      <c r="AH159" s="390"/>
      <c r="AI159" s="390"/>
      <c r="AJ159" s="390"/>
      <c r="AK159" s="390"/>
      <c r="AL159" s="390"/>
      <c r="AM159" s="390"/>
      <c r="AN159" s="390"/>
      <c r="AO159" s="390"/>
      <c r="AP159" s="390"/>
      <c r="AQ159" s="390"/>
      <c r="AR159" s="390"/>
      <c r="AS159" s="390"/>
      <c r="AT159" s="390"/>
      <c r="AU159" s="390"/>
      <c r="AV159" s="390"/>
      <c r="AW159" s="390"/>
      <c r="AX159" s="391"/>
      <c r="AY159" s="232"/>
      <c r="AZ159" s="232"/>
      <c r="BA159" s="232"/>
      <c r="BB159" s="232"/>
      <c r="BC159" s="232"/>
      <c r="BD159" s="232"/>
      <c r="BE159" s="233"/>
    </row>
    <row r="160" spans="1:57" ht="17.100000000000001" customHeight="1" x14ac:dyDescent="0.25">
      <c r="A160" s="232"/>
      <c r="B160" s="232"/>
      <c r="C160" s="232"/>
      <c r="D160" s="232"/>
      <c r="E160" s="232"/>
      <c r="F160" s="232"/>
      <c r="G160" s="232"/>
      <c r="H160" s="232"/>
      <c r="I160" s="232"/>
      <c r="J160" s="232"/>
      <c r="K160" s="232"/>
      <c r="L160" s="232"/>
      <c r="M160" s="232"/>
      <c r="N160" s="232"/>
      <c r="O160" s="232"/>
      <c r="P160" s="232"/>
      <c r="Q160" s="232"/>
      <c r="R160" s="232"/>
      <c r="S160" s="232"/>
      <c r="T160" s="232"/>
      <c r="U160" s="232"/>
      <c r="V160" s="232"/>
      <c r="W160" s="232"/>
      <c r="X160" s="232"/>
      <c r="Y160" s="232"/>
      <c r="Z160" s="232"/>
      <c r="AA160" s="232"/>
      <c r="AB160" s="232"/>
      <c r="AC160" s="232"/>
      <c r="AD160" s="232"/>
      <c r="AE160" s="232"/>
      <c r="AF160" s="232"/>
      <c r="AG160" s="232"/>
      <c r="AH160" s="232"/>
      <c r="AI160" s="232"/>
      <c r="AJ160" s="232"/>
      <c r="AK160" s="232"/>
      <c r="AL160" s="232"/>
      <c r="AM160" s="232"/>
      <c r="AN160" s="232"/>
      <c r="AO160" s="232"/>
      <c r="AP160" s="232"/>
      <c r="AQ160" s="232"/>
      <c r="AR160" s="232"/>
      <c r="AS160" s="232"/>
      <c r="AT160" s="232"/>
      <c r="AU160" s="232"/>
      <c r="AV160" s="232"/>
      <c r="AW160" s="232"/>
      <c r="AX160" s="232"/>
      <c r="AY160" s="232"/>
      <c r="AZ160" s="232"/>
      <c r="BA160" s="232"/>
      <c r="BB160" s="232"/>
      <c r="BC160" s="232"/>
      <c r="BD160" s="232"/>
      <c r="BE160" s="233"/>
    </row>
    <row r="161" spans="1:57" ht="17.100000000000001" customHeight="1" x14ac:dyDescent="0.25">
      <c r="A161" s="232"/>
      <c r="B161" s="232"/>
      <c r="C161" s="232"/>
      <c r="D161" s="232"/>
      <c r="E161" s="232"/>
      <c r="F161" s="232"/>
      <c r="G161" s="232"/>
      <c r="H161" s="232"/>
      <c r="I161" s="232"/>
      <c r="J161" s="232"/>
      <c r="K161" s="232"/>
      <c r="L161" s="232"/>
      <c r="M161" s="232"/>
      <c r="N161" s="232"/>
      <c r="O161" s="232"/>
      <c r="P161" s="232"/>
      <c r="Q161" s="232"/>
      <c r="R161" s="232"/>
      <c r="S161" s="232"/>
      <c r="T161" s="232"/>
      <c r="U161" s="232"/>
      <c r="V161" s="232"/>
      <c r="W161" s="232"/>
      <c r="X161" s="232"/>
      <c r="Y161" s="232"/>
      <c r="Z161" s="232"/>
      <c r="AA161" s="232"/>
      <c r="AB161" s="232"/>
      <c r="AC161" s="232"/>
      <c r="AD161" s="232"/>
      <c r="AE161" s="232"/>
      <c r="AF161" s="232"/>
      <c r="AG161" s="232"/>
      <c r="AH161" s="232"/>
      <c r="AI161" s="232"/>
      <c r="AJ161" s="232"/>
      <c r="AK161" s="232"/>
      <c r="AL161" s="232"/>
      <c r="AM161" s="232"/>
      <c r="AN161" s="232"/>
      <c r="AO161" s="232"/>
      <c r="AP161" s="232"/>
      <c r="AQ161" s="232"/>
      <c r="AR161" s="232"/>
      <c r="AS161" s="232"/>
      <c r="AT161" s="232"/>
      <c r="AU161" s="232"/>
      <c r="AV161" s="232"/>
      <c r="AW161" s="232"/>
      <c r="AX161" s="232"/>
      <c r="AY161" s="232"/>
      <c r="AZ161" s="232"/>
      <c r="BA161" s="232"/>
      <c r="BB161" s="232"/>
      <c r="BC161" s="232"/>
      <c r="BD161" s="232"/>
      <c r="BE161" s="233"/>
    </row>
    <row r="162" spans="1:57" ht="17.100000000000001" customHeight="1" x14ac:dyDescent="0.25">
      <c r="A162" s="232"/>
      <c r="B162" s="232"/>
      <c r="C162" s="232"/>
      <c r="D162" s="232"/>
      <c r="E162" s="232"/>
      <c r="F162" s="232"/>
      <c r="G162" s="232"/>
      <c r="H162" s="232"/>
      <c r="I162" s="232"/>
      <c r="J162" s="232"/>
      <c r="K162" s="232"/>
      <c r="L162" s="232"/>
      <c r="M162" s="232"/>
      <c r="N162" s="232"/>
      <c r="O162" s="232"/>
      <c r="P162" s="232"/>
      <c r="Q162" s="232"/>
      <c r="R162" s="232"/>
      <c r="S162" s="232"/>
      <c r="T162" s="232"/>
      <c r="U162" s="232"/>
      <c r="V162" s="232"/>
      <c r="W162" s="232"/>
      <c r="X162" s="232"/>
      <c r="Y162" s="232"/>
      <c r="Z162" s="232"/>
      <c r="AA162" s="232"/>
      <c r="AB162" s="232"/>
      <c r="AC162" s="232"/>
      <c r="AD162" s="232"/>
      <c r="AE162" s="232"/>
      <c r="AF162" s="232"/>
      <c r="AG162" s="232"/>
      <c r="AH162" s="232"/>
      <c r="AI162" s="232"/>
      <c r="AJ162" s="232"/>
      <c r="AK162" s="232"/>
      <c r="AL162" s="232"/>
      <c r="AM162" s="232"/>
      <c r="AN162" s="232"/>
      <c r="AO162" s="232"/>
      <c r="AP162" s="232"/>
      <c r="AQ162" s="232"/>
      <c r="AR162" s="232"/>
      <c r="AS162" s="232"/>
      <c r="AT162" s="232"/>
      <c r="AU162" s="232"/>
      <c r="AV162" s="232"/>
      <c r="AW162" s="232"/>
      <c r="AX162" s="232"/>
      <c r="AY162" s="232"/>
      <c r="AZ162" s="232"/>
      <c r="BA162" s="232"/>
      <c r="BB162" s="232"/>
      <c r="BC162" s="232"/>
      <c r="BD162" s="232"/>
      <c r="BE162" s="233"/>
    </row>
    <row r="163" spans="1:57" ht="17.100000000000001" customHeight="1" x14ac:dyDescent="0.25">
      <c r="A163" s="232"/>
      <c r="B163" s="232"/>
      <c r="C163" s="232"/>
      <c r="D163" s="232"/>
      <c r="E163" s="232"/>
      <c r="F163" s="232"/>
      <c r="G163" s="232"/>
      <c r="H163" s="232"/>
      <c r="I163" s="232"/>
      <c r="J163" s="232"/>
      <c r="K163" s="232"/>
      <c r="L163" s="232"/>
      <c r="M163" s="232"/>
      <c r="N163" s="232"/>
      <c r="O163" s="232"/>
      <c r="P163" s="232"/>
      <c r="Q163" s="232"/>
      <c r="R163" s="232"/>
      <c r="S163" s="232"/>
      <c r="T163" s="232"/>
      <c r="U163" s="232"/>
      <c r="V163" s="232"/>
      <c r="W163" s="232"/>
      <c r="X163" s="232"/>
      <c r="Y163" s="232"/>
      <c r="Z163" s="232"/>
      <c r="AA163" s="232"/>
      <c r="AB163" s="232"/>
      <c r="AC163" s="232"/>
      <c r="AD163" s="232"/>
      <c r="AE163" s="232"/>
      <c r="AF163" s="232"/>
      <c r="AG163" s="232"/>
      <c r="AH163" s="232"/>
      <c r="AI163" s="232"/>
      <c r="AJ163" s="232"/>
      <c r="AK163" s="232"/>
      <c r="AL163" s="232"/>
      <c r="AM163" s="232"/>
      <c r="AN163" s="232"/>
      <c r="AO163" s="232"/>
      <c r="AP163" s="232"/>
      <c r="AQ163" s="232"/>
      <c r="AR163" s="232"/>
      <c r="AS163" s="232"/>
      <c r="AT163" s="232"/>
      <c r="AU163" s="232"/>
      <c r="AV163" s="232"/>
      <c r="AW163" s="232"/>
      <c r="AX163" s="232"/>
      <c r="AY163" s="232"/>
      <c r="AZ163" s="232"/>
      <c r="BA163" s="232"/>
      <c r="BB163" s="232"/>
      <c r="BC163" s="232"/>
      <c r="BD163" s="232"/>
      <c r="BE163" s="233"/>
    </row>
    <row r="164" spans="1:57" ht="17.100000000000001" customHeight="1" x14ac:dyDescent="0.25">
      <c r="A164" s="234"/>
      <c r="B164" s="234"/>
      <c r="C164" s="234"/>
      <c r="D164" s="234"/>
      <c r="E164" s="234"/>
      <c r="F164" s="234"/>
      <c r="G164" s="234"/>
      <c r="H164" s="234"/>
      <c r="I164" s="234"/>
      <c r="J164" s="234"/>
      <c r="K164" s="234"/>
      <c r="L164" s="234"/>
      <c r="M164" s="234"/>
      <c r="N164" s="234"/>
      <c r="O164" s="234"/>
      <c r="P164" s="234"/>
      <c r="Q164" s="234"/>
      <c r="R164" s="234"/>
      <c r="S164" s="234"/>
      <c r="T164" s="234"/>
      <c r="U164" s="234"/>
      <c r="V164" s="234"/>
      <c r="W164" s="234"/>
      <c r="X164" s="234"/>
      <c r="Y164" s="234"/>
      <c r="Z164" s="234"/>
      <c r="AA164" s="234"/>
      <c r="AB164" s="234"/>
      <c r="AC164" s="234"/>
      <c r="AD164" s="234"/>
      <c r="AE164" s="234"/>
      <c r="AF164" s="234"/>
      <c r="AG164" s="234"/>
      <c r="AH164" s="234"/>
      <c r="AI164" s="234"/>
      <c r="AJ164" s="234"/>
      <c r="AK164" s="234"/>
      <c r="AL164" s="234"/>
      <c r="AM164" s="234"/>
      <c r="AN164" s="234"/>
      <c r="AO164" s="234"/>
      <c r="AP164" s="234"/>
      <c r="AQ164" s="234"/>
      <c r="AR164" s="234"/>
      <c r="AS164" s="234"/>
      <c r="AT164" s="234"/>
      <c r="AU164" s="234"/>
      <c r="AV164" s="234"/>
      <c r="AW164" s="234"/>
      <c r="AX164" s="234"/>
      <c r="AY164" s="234"/>
      <c r="AZ164" s="234"/>
      <c r="BA164" s="234"/>
      <c r="BB164" s="234"/>
      <c r="BC164" s="234"/>
      <c r="BD164" s="234"/>
      <c r="BE164" s="235"/>
    </row>
  </sheetData>
  <sheetProtection algorithmName="SHA-512" hashValue="HiOHSMJASf7GPW2g9O0Ima9+pwZUnPjVSL3GMvY8joJUcYGxtQYApWFMM659slOxzQKOgulRX2suT6UvSrGXTg==" saltValue="u7VukSJ1IHOetN/yOTZnfA==" spinCount="100000" sheet="1" objects="1" scenarios="1" selectLockedCells="1"/>
  <mergeCells count="226">
    <mergeCell ref="Q8:AI8"/>
    <mergeCell ref="B156:J156"/>
    <mergeCell ref="K156:AX156"/>
    <mergeCell ref="B157:J157"/>
    <mergeCell ref="B158:J158"/>
    <mergeCell ref="B153:J153"/>
    <mergeCell ref="K153:AX153"/>
    <mergeCell ref="B154:J154"/>
    <mergeCell ref="K154:AX154"/>
    <mergeCell ref="B155:J155"/>
    <mergeCell ref="K155:AX155"/>
    <mergeCell ref="B146:J146"/>
    <mergeCell ref="K146:AX146"/>
    <mergeCell ref="B147:J147"/>
    <mergeCell ref="B148:J148"/>
    <mergeCell ref="B151:J151"/>
    <mergeCell ref="B152:J152"/>
    <mergeCell ref="K152:AX152"/>
    <mergeCell ref="B143:J143"/>
    <mergeCell ref="K143:AX143"/>
    <mergeCell ref="B144:J144"/>
    <mergeCell ref="K144:AX144"/>
    <mergeCell ref="B145:J145"/>
    <mergeCell ref="K145:AX145"/>
    <mergeCell ref="B125:J125"/>
    <mergeCell ref="K125:AX125"/>
    <mergeCell ref="B126:J126"/>
    <mergeCell ref="B136:J136"/>
    <mergeCell ref="K136:AX136"/>
    <mergeCell ref="B137:J137"/>
    <mergeCell ref="B138:J138"/>
    <mergeCell ref="B141:J141"/>
    <mergeCell ref="B142:J142"/>
    <mergeCell ref="K142:AX142"/>
    <mergeCell ref="B133:J133"/>
    <mergeCell ref="K133:AX133"/>
    <mergeCell ref="B134:J134"/>
    <mergeCell ref="K134:AX134"/>
    <mergeCell ref="B135:J135"/>
    <mergeCell ref="K135:AX135"/>
    <mergeCell ref="B103:J103"/>
    <mergeCell ref="K103:AX103"/>
    <mergeCell ref="B104:J104"/>
    <mergeCell ref="K104:AX104"/>
    <mergeCell ref="B105:J105"/>
    <mergeCell ref="K105:AX105"/>
    <mergeCell ref="K126:AX126"/>
    <mergeCell ref="B127:J127"/>
    <mergeCell ref="B128:J128"/>
    <mergeCell ref="B106:J106"/>
    <mergeCell ref="B111:J111"/>
    <mergeCell ref="B112:J112"/>
    <mergeCell ref="K112:AX112"/>
    <mergeCell ref="B113:J113"/>
    <mergeCell ref="K113:AX113"/>
    <mergeCell ref="K106:AX106"/>
    <mergeCell ref="B107:J107"/>
    <mergeCell ref="B108:J108"/>
    <mergeCell ref="B123:J123"/>
    <mergeCell ref="K123:AX123"/>
    <mergeCell ref="B124:J124"/>
    <mergeCell ref="K124:AX124"/>
    <mergeCell ref="B114:J114"/>
    <mergeCell ref="K114:AX114"/>
    <mergeCell ref="B95:J95"/>
    <mergeCell ref="K95:AX95"/>
    <mergeCell ref="B96:J96"/>
    <mergeCell ref="B101:J101"/>
    <mergeCell ref="B102:J102"/>
    <mergeCell ref="K102:AX102"/>
    <mergeCell ref="K96:AX96"/>
    <mergeCell ref="B97:J97"/>
    <mergeCell ref="B98:J98"/>
    <mergeCell ref="B99:J99"/>
    <mergeCell ref="K99:AX99"/>
    <mergeCell ref="B92:J92"/>
    <mergeCell ref="K92:AX92"/>
    <mergeCell ref="B93:J93"/>
    <mergeCell ref="K93:AX93"/>
    <mergeCell ref="B94:J94"/>
    <mergeCell ref="K94:AX94"/>
    <mergeCell ref="B84:J84"/>
    <mergeCell ref="K84:AX84"/>
    <mergeCell ref="B85:J85"/>
    <mergeCell ref="K85:AX85"/>
    <mergeCell ref="B86:J86"/>
    <mergeCell ref="B91:J91"/>
    <mergeCell ref="K86:AX86"/>
    <mergeCell ref="B87:J87"/>
    <mergeCell ref="B88:J88"/>
    <mergeCell ref="B89:J89"/>
    <mergeCell ref="K89:AX89"/>
    <mergeCell ref="B76:J76"/>
    <mergeCell ref="B81:J81"/>
    <mergeCell ref="B82:J82"/>
    <mergeCell ref="K82:AX82"/>
    <mergeCell ref="B83:J83"/>
    <mergeCell ref="K83:AX83"/>
    <mergeCell ref="K76:AX76"/>
    <mergeCell ref="B77:J77"/>
    <mergeCell ref="B78:J78"/>
    <mergeCell ref="B79:J79"/>
    <mergeCell ref="K79:AX79"/>
    <mergeCell ref="B73:J73"/>
    <mergeCell ref="K73:AX73"/>
    <mergeCell ref="B74:J74"/>
    <mergeCell ref="K74:AX74"/>
    <mergeCell ref="B75:J75"/>
    <mergeCell ref="K75:AX75"/>
    <mergeCell ref="B65:J65"/>
    <mergeCell ref="K65:AX65"/>
    <mergeCell ref="B66:J66"/>
    <mergeCell ref="B71:J71"/>
    <mergeCell ref="B72:J72"/>
    <mergeCell ref="K72:AX72"/>
    <mergeCell ref="K66:AX66"/>
    <mergeCell ref="B67:J67"/>
    <mergeCell ref="B68:J68"/>
    <mergeCell ref="B69:J69"/>
    <mergeCell ref="K69:AX69"/>
    <mergeCell ref="B62:J62"/>
    <mergeCell ref="K62:AX62"/>
    <mergeCell ref="B63:J63"/>
    <mergeCell ref="K63:AX63"/>
    <mergeCell ref="B64:J64"/>
    <mergeCell ref="K64:AX64"/>
    <mergeCell ref="B54:J54"/>
    <mergeCell ref="K54:AX54"/>
    <mergeCell ref="B55:J55"/>
    <mergeCell ref="K55:AX55"/>
    <mergeCell ref="B56:J56"/>
    <mergeCell ref="B61:J61"/>
    <mergeCell ref="K56:AX56"/>
    <mergeCell ref="B57:J57"/>
    <mergeCell ref="B58:J58"/>
    <mergeCell ref="B59:J59"/>
    <mergeCell ref="K59:AX59"/>
    <mergeCell ref="B46:J46"/>
    <mergeCell ref="B51:J51"/>
    <mergeCell ref="B52:J52"/>
    <mergeCell ref="K52:AX52"/>
    <mergeCell ref="B53:J53"/>
    <mergeCell ref="K53:AX53"/>
    <mergeCell ref="K46:AX46"/>
    <mergeCell ref="B47:J47"/>
    <mergeCell ref="B48:J48"/>
    <mergeCell ref="B49:J49"/>
    <mergeCell ref="K49:AX49"/>
    <mergeCell ref="B43:J43"/>
    <mergeCell ref="K43:AX43"/>
    <mergeCell ref="B44:J44"/>
    <mergeCell ref="K44:AX44"/>
    <mergeCell ref="B45:J45"/>
    <mergeCell ref="K45:AX45"/>
    <mergeCell ref="B35:J35"/>
    <mergeCell ref="K35:AX35"/>
    <mergeCell ref="B36:J36"/>
    <mergeCell ref="B41:J41"/>
    <mergeCell ref="B42:J42"/>
    <mergeCell ref="K42:AX42"/>
    <mergeCell ref="B37:J37"/>
    <mergeCell ref="B38:J38"/>
    <mergeCell ref="K36:AX36"/>
    <mergeCell ref="B39:J39"/>
    <mergeCell ref="K39:AX39"/>
    <mergeCell ref="B34:J34"/>
    <mergeCell ref="K34:AX34"/>
    <mergeCell ref="B24:J24"/>
    <mergeCell ref="K24:AX24"/>
    <mergeCell ref="B25:J25"/>
    <mergeCell ref="K25:AX25"/>
    <mergeCell ref="B26:J26"/>
    <mergeCell ref="B31:J31"/>
    <mergeCell ref="K26:AX26"/>
    <mergeCell ref="B27:J27"/>
    <mergeCell ref="B28:J28"/>
    <mergeCell ref="B29:J29"/>
    <mergeCell ref="K29:AX29"/>
    <mergeCell ref="B11:J11"/>
    <mergeCell ref="K12:AX12"/>
    <mergeCell ref="K16:AX16"/>
    <mergeCell ref="B18:J18"/>
    <mergeCell ref="B17:J17"/>
    <mergeCell ref="B19:J19"/>
    <mergeCell ref="K19:AX19"/>
    <mergeCell ref="B159:J159"/>
    <mergeCell ref="K159:AX159"/>
    <mergeCell ref="B109:J109"/>
    <mergeCell ref="K109:AX109"/>
    <mergeCell ref="B119:J119"/>
    <mergeCell ref="K119:AX119"/>
    <mergeCell ref="B129:J129"/>
    <mergeCell ref="K129:AX129"/>
    <mergeCell ref="B139:J139"/>
    <mergeCell ref="K139:AX139"/>
    <mergeCell ref="B149:J149"/>
    <mergeCell ref="K149:AX149"/>
    <mergeCell ref="B115:J115"/>
    <mergeCell ref="K115:AX115"/>
    <mergeCell ref="B116:J116"/>
    <mergeCell ref="B121:J121"/>
    <mergeCell ref="B21:J21"/>
    <mergeCell ref="K116:AX116"/>
    <mergeCell ref="B117:J117"/>
    <mergeCell ref="B118:J118"/>
    <mergeCell ref="B122:J122"/>
    <mergeCell ref="K122:AX122"/>
    <mergeCell ref="B131:J131"/>
    <mergeCell ref="B132:J132"/>
    <mergeCell ref="K132:AX132"/>
    <mergeCell ref="B12:J12"/>
    <mergeCell ref="B22:J22"/>
    <mergeCell ref="K22:AX22"/>
    <mergeCell ref="B23:J23"/>
    <mergeCell ref="K23:AX23"/>
    <mergeCell ref="K13:AX13"/>
    <mergeCell ref="K14:AX14"/>
    <mergeCell ref="K15:AX15"/>
    <mergeCell ref="B16:J16"/>
    <mergeCell ref="B15:J15"/>
    <mergeCell ref="B14:J14"/>
    <mergeCell ref="B13:J13"/>
    <mergeCell ref="B32:J32"/>
    <mergeCell ref="K32:AX32"/>
    <mergeCell ref="B33:J33"/>
    <mergeCell ref="K33:AX33"/>
  </mergeCells>
  <pageMargins left="0.7" right="0.7" top="0.75" bottom="0.75" header="0.3" footer="0.3"/>
  <pageSetup scale="8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3" r:id="rId4" name="Check Box 7">
              <controlPr defaultSize="0" autoFill="0" autoLine="0" autoPict="0">
                <anchor moveWithCells="1">
                  <from>
                    <xdr:col>27</xdr:col>
                    <xdr:colOff>66675</xdr:colOff>
                    <xdr:row>16</xdr:row>
                    <xdr:rowOff>28575</xdr:rowOff>
                  </from>
                  <to>
                    <xdr:col>29</xdr:col>
                    <xdr:colOff>9525</xdr:colOff>
                    <xdr:row>16</xdr:row>
                    <xdr:rowOff>190500</xdr:rowOff>
                  </to>
                </anchor>
              </controlPr>
            </control>
          </mc:Choice>
        </mc:AlternateContent>
        <mc:AlternateContent xmlns:mc="http://schemas.openxmlformats.org/markup-compatibility/2006">
          <mc:Choice Requires="x14">
            <control shapeId="19464" r:id="rId5" name="Check Box 8">
              <controlPr defaultSize="0" autoFill="0" autoLine="0" autoPict="0">
                <anchor moveWithCells="1">
                  <from>
                    <xdr:col>37</xdr:col>
                    <xdr:colOff>66675</xdr:colOff>
                    <xdr:row>16</xdr:row>
                    <xdr:rowOff>28575</xdr:rowOff>
                  </from>
                  <to>
                    <xdr:col>39</xdr:col>
                    <xdr:colOff>9525</xdr:colOff>
                    <xdr:row>16</xdr:row>
                    <xdr:rowOff>190500</xdr:rowOff>
                  </to>
                </anchor>
              </controlPr>
            </control>
          </mc:Choice>
        </mc:AlternateContent>
        <mc:AlternateContent xmlns:mc="http://schemas.openxmlformats.org/markup-compatibility/2006">
          <mc:Choice Requires="x14">
            <control shapeId="19465" r:id="rId6" name="Check Box 9">
              <controlPr defaultSize="0" autoFill="0" autoLine="0" autoPict="0">
                <anchor moveWithCells="1">
                  <from>
                    <xdr:col>10</xdr:col>
                    <xdr:colOff>95250</xdr:colOff>
                    <xdr:row>17</xdr:row>
                    <xdr:rowOff>28575</xdr:rowOff>
                  </from>
                  <to>
                    <xdr:col>12</xdr:col>
                    <xdr:colOff>19050</xdr:colOff>
                    <xdr:row>17</xdr:row>
                    <xdr:rowOff>190500</xdr:rowOff>
                  </to>
                </anchor>
              </controlPr>
            </control>
          </mc:Choice>
        </mc:AlternateContent>
        <mc:AlternateContent xmlns:mc="http://schemas.openxmlformats.org/markup-compatibility/2006">
          <mc:Choice Requires="x14">
            <control shapeId="19466" r:id="rId7" name="Check Box 10">
              <controlPr defaultSize="0" autoFill="0" autoLine="0" autoPict="0">
                <anchor moveWithCells="1">
                  <from>
                    <xdr:col>24</xdr:col>
                    <xdr:colOff>66675</xdr:colOff>
                    <xdr:row>17</xdr:row>
                    <xdr:rowOff>28575</xdr:rowOff>
                  </from>
                  <to>
                    <xdr:col>26</xdr:col>
                    <xdr:colOff>9525</xdr:colOff>
                    <xdr:row>17</xdr:row>
                    <xdr:rowOff>190500</xdr:rowOff>
                  </to>
                </anchor>
              </controlPr>
            </control>
          </mc:Choice>
        </mc:AlternateContent>
        <mc:AlternateContent xmlns:mc="http://schemas.openxmlformats.org/markup-compatibility/2006">
          <mc:Choice Requires="x14">
            <control shapeId="19600" r:id="rId8" name="Check Box 144">
              <controlPr defaultSize="0" autoFill="0" autoLine="0" autoPict="0">
                <anchor moveWithCells="1">
                  <from>
                    <xdr:col>34</xdr:col>
                    <xdr:colOff>66675</xdr:colOff>
                    <xdr:row>17</xdr:row>
                    <xdr:rowOff>28575</xdr:rowOff>
                  </from>
                  <to>
                    <xdr:col>36</xdr:col>
                    <xdr:colOff>9525</xdr:colOff>
                    <xdr:row>17</xdr:row>
                    <xdr:rowOff>190500</xdr:rowOff>
                  </to>
                </anchor>
              </controlPr>
            </control>
          </mc:Choice>
        </mc:AlternateContent>
        <mc:AlternateContent xmlns:mc="http://schemas.openxmlformats.org/markup-compatibility/2006">
          <mc:Choice Requires="x14">
            <control shapeId="19601" r:id="rId9" name="Check Box 145">
              <controlPr defaultSize="0" autoFill="0" autoLine="0" autoPict="0">
                <anchor moveWithCells="1">
                  <from>
                    <xdr:col>29</xdr:col>
                    <xdr:colOff>66675</xdr:colOff>
                    <xdr:row>10</xdr:row>
                    <xdr:rowOff>28575</xdr:rowOff>
                  </from>
                  <to>
                    <xdr:col>31</xdr:col>
                    <xdr:colOff>9525</xdr:colOff>
                    <xdr:row>10</xdr:row>
                    <xdr:rowOff>190500</xdr:rowOff>
                  </to>
                </anchor>
              </controlPr>
            </control>
          </mc:Choice>
        </mc:AlternateContent>
        <mc:AlternateContent xmlns:mc="http://schemas.openxmlformats.org/markup-compatibility/2006">
          <mc:Choice Requires="x14">
            <control shapeId="19602" r:id="rId10" name="Check Box 146">
              <controlPr defaultSize="0" autoFill="0" autoLine="0" autoPict="0">
                <anchor moveWithCells="1">
                  <from>
                    <xdr:col>10</xdr:col>
                    <xdr:colOff>85725</xdr:colOff>
                    <xdr:row>10</xdr:row>
                    <xdr:rowOff>28575</xdr:rowOff>
                  </from>
                  <to>
                    <xdr:col>12</xdr:col>
                    <xdr:colOff>28575</xdr:colOff>
                    <xdr:row>10</xdr:row>
                    <xdr:rowOff>171450</xdr:rowOff>
                  </to>
                </anchor>
              </controlPr>
            </control>
          </mc:Choice>
        </mc:AlternateContent>
        <mc:AlternateContent xmlns:mc="http://schemas.openxmlformats.org/markup-compatibility/2006">
          <mc:Choice Requires="x14">
            <control shapeId="19603" r:id="rId11" name="Check Box 147">
              <controlPr defaultSize="0" autoFill="0" autoLine="0" autoPict="0">
                <anchor moveWithCells="1">
                  <from>
                    <xdr:col>18</xdr:col>
                    <xdr:colOff>66675</xdr:colOff>
                    <xdr:row>16</xdr:row>
                    <xdr:rowOff>28575</xdr:rowOff>
                  </from>
                  <to>
                    <xdr:col>20</xdr:col>
                    <xdr:colOff>9525</xdr:colOff>
                    <xdr:row>16</xdr:row>
                    <xdr:rowOff>190500</xdr:rowOff>
                  </to>
                </anchor>
              </controlPr>
            </control>
          </mc:Choice>
        </mc:AlternateContent>
        <mc:AlternateContent xmlns:mc="http://schemas.openxmlformats.org/markup-compatibility/2006">
          <mc:Choice Requires="x14">
            <control shapeId="19605" r:id="rId12" name="Check Box 149">
              <controlPr defaultSize="0" autoFill="0" autoLine="0" autoPict="0">
                <anchor moveWithCells="1">
                  <from>
                    <xdr:col>27</xdr:col>
                    <xdr:colOff>66675</xdr:colOff>
                    <xdr:row>26</xdr:row>
                    <xdr:rowOff>28575</xdr:rowOff>
                  </from>
                  <to>
                    <xdr:col>29</xdr:col>
                    <xdr:colOff>9525</xdr:colOff>
                    <xdr:row>26</xdr:row>
                    <xdr:rowOff>190500</xdr:rowOff>
                  </to>
                </anchor>
              </controlPr>
            </control>
          </mc:Choice>
        </mc:AlternateContent>
        <mc:AlternateContent xmlns:mc="http://schemas.openxmlformats.org/markup-compatibility/2006">
          <mc:Choice Requires="x14">
            <control shapeId="19606" r:id="rId13" name="Check Box 150">
              <controlPr defaultSize="0" autoFill="0" autoLine="0" autoPict="0">
                <anchor moveWithCells="1">
                  <from>
                    <xdr:col>37</xdr:col>
                    <xdr:colOff>66675</xdr:colOff>
                    <xdr:row>26</xdr:row>
                    <xdr:rowOff>28575</xdr:rowOff>
                  </from>
                  <to>
                    <xdr:col>39</xdr:col>
                    <xdr:colOff>9525</xdr:colOff>
                    <xdr:row>26</xdr:row>
                    <xdr:rowOff>190500</xdr:rowOff>
                  </to>
                </anchor>
              </controlPr>
            </control>
          </mc:Choice>
        </mc:AlternateContent>
        <mc:AlternateContent xmlns:mc="http://schemas.openxmlformats.org/markup-compatibility/2006">
          <mc:Choice Requires="x14">
            <control shapeId="19607" r:id="rId14" name="Check Box 151">
              <controlPr defaultSize="0" autoFill="0" autoLine="0" autoPict="0">
                <anchor moveWithCells="1">
                  <from>
                    <xdr:col>10</xdr:col>
                    <xdr:colOff>95250</xdr:colOff>
                    <xdr:row>27</xdr:row>
                    <xdr:rowOff>28575</xdr:rowOff>
                  </from>
                  <to>
                    <xdr:col>12</xdr:col>
                    <xdr:colOff>19050</xdr:colOff>
                    <xdr:row>27</xdr:row>
                    <xdr:rowOff>190500</xdr:rowOff>
                  </to>
                </anchor>
              </controlPr>
            </control>
          </mc:Choice>
        </mc:AlternateContent>
        <mc:AlternateContent xmlns:mc="http://schemas.openxmlformats.org/markup-compatibility/2006">
          <mc:Choice Requires="x14">
            <control shapeId="19608" r:id="rId15" name="Check Box 152">
              <controlPr defaultSize="0" autoFill="0" autoLine="0" autoPict="0">
                <anchor moveWithCells="1">
                  <from>
                    <xdr:col>24</xdr:col>
                    <xdr:colOff>66675</xdr:colOff>
                    <xdr:row>27</xdr:row>
                    <xdr:rowOff>28575</xdr:rowOff>
                  </from>
                  <to>
                    <xdr:col>26</xdr:col>
                    <xdr:colOff>9525</xdr:colOff>
                    <xdr:row>27</xdr:row>
                    <xdr:rowOff>190500</xdr:rowOff>
                  </to>
                </anchor>
              </controlPr>
            </control>
          </mc:Choice>
        </mc:AlternateContent>
        <mc:AlternateContent xmlns:mc="http://schemas.openxmlformats.org/markup-compatibility/2006">
          <mc:Choice Requires="x14">
            <control shapeId="19609" r:id="rId16" name="Check Box 153">
              <controlPr defaultSize="0" autoFill="0" autoLine="0" autoPict="0">
                <anchor moveWithCells="1">
                  <from>
                    <xdr:col>34</xdr:col>
                    <xdr:colOff>66675</xdr:colOff>
                    <xdr:row>27</xdr:row>
                    <xdr:rowOff>28575</xdr:rowOff>
                  </from>
                  <to>
                    <xdr:col>36</xdr:col>
                    <xdr:colOff>9525</xdr:colOff>
                    <xdr:row>27</xdr:row>
                    <xdr:rowOff>190500</xdr:rowOff>
                  </to>
                </anchor>
              </controlPr>
            </control>
          </mc:Choice>
        </mc:AlternateContent>
        <mc:AlternateContent xmlns:mc="http://schemas.openxmlformats.org/markup-compatibility/2006">
          <mc:Choice Requires="x14">
            <control shapeId="19610" r:id="rId17" name="Check Box 154">
              <controlPr defaultSize="0" autoFill="0" autoLine="0" autoPict="0">
                <anchor moveWithCells="1">
                  <from>
                    <xdr:col>29</xdr:col>
                    <xdr:colOff>66675</xdr:colOff>
                    <xdr:row>20</xdr:row>
                    <xdr:rowOff>28575</xdr:rowOff>
                  </from>
                  <to>
                    <xdr:col>31</xdr:col>
                    <xdr:colOff>9525</xdr:colOff>
                    <xdr:row>20</xdr:row>
                    <xdr:rowOff>190500</xdr:rowOff>
                  </to>
                </anchor>
              </controlPr>
            </control>
          </mc:Choice>
        </mc:AlternateContent>
        <mc:AlternateContent xmlns:mc="http://schemas.openxmlformats.org/markup-compatibility/2006">
          <mc:Choice Requires="x14">
            <control shapeId="19611" r:id="rId18" name="Check Box 155">
              <controlPr defaultSize="0" autoFill="0" autoLine="0" autoPict="0">
                <anchor moveWithCells="1">
                  <from>
                    <xdr:col>10</xdr:col>
                    <xdr:colOff>85725</xdr:colOff>
                    <xdr:row>20</xdr:row>
                    <xdr:rowOff>28575</xdr:rowOff>
                  </from>
                  <to>
                    <xdr:col>12</xdr:col>
                    <xdr:colOff>28575</xdr:colOff>
                    <xdr:row>20</xdr:row>
                    <xdr:rowOff>171450</xdr:rowOff>
                  </to>
                </anchor>
              </controlPr>
            </control>
          </mc:Choice>
        </mc:AlternateContent>
        <mc:AlternateContent xmlns:mc="http://schemas.openxmlformats.org/markup-compatibility/2006">
          <mc:Choice Requires="x14">
            <control shapeId="19612" r:id="rId19" name="Check Box 156">
              <controlPr defaultSize="0" autoFill="0" autoLine="0" autoPict="0">
                <anchor moveWithCells="1">
                  <from>
                    <xdr:col>18</xdr:col>
                    <xdr:colOff>66675</xdr:colOff>
                    <xdr:row>26</xdr:row>
                    <xdr:rowOff>28575</xdr:rowOff>
                  </from>
                  <to>
                    <xdr:col>20</xdr:col>
                    <xdr:colOff>9525</xdr:colOff>
                    <xdr:row>26</xdr:row>
                    <xdr:rowOff>190500</xdr:rowOff>
                  </to>
                </anchor>
              </controlPr>
            </control>
          </mc:Choice>
        </mc:AlternateContent>
        <mc:AlternateContent xmlns:mc="http://schemas.openxmlformats.org/markup-compatibility/2006">
          <mc:Choice Requires="x14">
            <control shapeId="19614" r:id="rId20" name="Check Box 158">
              <controlPr defaultSize="0" autoFill="0" autoLine="0" autoPict="0">
                <anchor moveWithCells="1">
                  <from>
                    <xdr:col>27</xdr:col>
                    <xdr:colOff>66675</xdr:colOff>
                    <xdr:row>36</xdr:row>
                    <xdr:rowOff>28575</xdr:rowOff>
                  </from>
                  <to>
                    <xdr:col>29</xdr:col>
                    <xdr:colOff>9525</xdr:colOff>
                    <xdr:row>36</xdr:row>
                    <xdr:rowOff>190500</xdr:rowOff>
                  </to>
                </anchor>
              </controlPr>
            </control>
          </mc:Choice>
        </mc:AlternateContent>
        <mc:AlternateContent xmlns:mc="http://schemas.openxmlformats.org/markup-compatibility/2006">
          <mc:Choice Requires="x14">
            <control shapeId="19615" r:id="rId21" name="Check Box 159">
              <controlPr defaultSize="0" autoFill="0" autoLine="0" autoPict="0">
                <anchor moveWithCells="1">
                  <from>
                    <xdr:col>37</xdr:col>
                    <xdr:colOff>66675</xdr:colOff>
                    <xdr:row>36</xdr:row>
                    <xdr:rowOff>28575</xdr:rowOff>
                  </from>
                  <to>
                    <xdr:col>39</xdr:col>
                    <xdr:colOff>9525</xdr:colOff>
                    <xdr:row>36</xdr:row>
                    <xdr:rowOff>190500</xdr:rowOff>
                  </to>
                </anchor>
              </controlPr>
            </control>
          </mc:Choice>
        </mc:AlternateContent>
        <mc:AlternateContent xmlns:mc="http://schemas.openxmlformats.org/markup-compatibility/2006">
          <mc:Choice Requires="x14">
            <control shapeId="19616" r:id="rId22" name="Check Box 160">
              <controlPr defaultSize="0" autoFill="0" autoLine="0" autoPict="0">
                <anchor moveWithCells="1">
                  <from>
                    <xdr:col>10</xdr:col>
                    <xdr:colOff>85725</xdr:colOff>
                    <xdr:row>37</xdr:row>
                    <xdr:rowOff>28575</xdr:rowOff>
                  </from>
                  <to>
                    <xdr:col>12</xdr:col>
                    <xdr:colOff>9525</xdr:colOff>
                    <xdr:row>37</xdr:row>
                    <xdr:rowOff>190500</xdr:rowOff>
                  </to>
                </anchor>
              </controlPr>
            </control>
          </mc:Choice>
        </mc:AlternateContent>
        <mc:AlternateContent xmlns:mc="http://schemas.openxmlformats.org/markup-compatibility/2006">
          <mc:Choice Requires="x14">
            <control shapeId="19617" r:id="rId23" name="Check Box 161">
              <controlPr defaultSize="0" autoFill="0" autoLine="0" autoPict="0">
                <anchor moveWithCells="1">
                  <from>
                    <xdr:col>24</xdr:col>
                    <xdr:colOff>66675</xdr:colOff>
                    <xdr:row>37</xdr:row>
                    <xdr:rowOff>28575</xdr:rowOff>
                  </from>
                  <to>
                    <xdr:col>26</xdr:col>
                    <xdr:colOff>9525</xdr:colOff>
                    <xdr:row>37</xdr:row>
                    <xdr:rowOff>190500</xdr:rowOff>
                  </to>
                </anchor>
              </controlPr>
            </control>
          </mc:Choice>
        </mc:AlternateContent>
        <mc:AlternateContent xmlns:mc="http://schemas.openxmlformats.org/markup-compatibility/2006">
          <mc:Choice Requires="x14">
            <control shapeId="19618" r:id="rId24" name="Check Box 162">
              <controlPr defaultSize="0" autoFill="0" autoLine="0" autoPict="0">
                <anchor moveWithCells="1">
                  <from>
                    <xdr:col>34</xdr:col>
                    <xdr:colOff>66675</xdr:colOff>
                    <xdr:row>37</xdr:row>
                    <xdr:rowOff>28575</xdr:rowOff>
                  </from>
                  <to>
                    <xdr:col>36</xdr:col>
                    <xdr:colOff>9525</xdr:colOff>
                    <xdr:row>37</xdr:row>
                    <xdr:rowOff>190500</xdr:rowOff>
                  </to>
                </anchor>
              </controlPr>
            </control>
          </mc:Choice>
        </mc:AlternateContent>
        <mc:AlternateContent xmlns:mc="http://schemas.openxmlformats.org/markup-compatibility/2006">
          <mc:Choice Requires="x14">
            <control shapeId="19619" r:id="rId25" name="Check Box 163">
              <controlPr defaultSize="0" autoFill="0" autoLine="0" autoPict="0">
                <anchor moveWithCells="1">
                  <from>
                    <xdr:col>29</xdr:col>
                    <xdr:colOff>66675</xdr:colOff>
                    <xdr:row>30</xdr:row>
                    <xdr:rowOff>28575</xdr:rowOff>
                  </from>
                  <to>
                    <xdr:col>31</xdr:col>
                    <xdr:colOff>9525</xdr:colOff>
                    <xdr:row>30</xdr:row>
                    <xdr:rowOff>190500</xdr:rowOff>
                  </to>
                </anchor>
              </controlPr>
            </control>
          </mc:Choice>
        </mc:AlternateContent>
        <mc:AlternateContent xmlns:mc="http://schemas.openxmlformats.org/markup-compatibility/2006">
          <mc:Choice Requires="x14">
            <control shapeId="19620" r:id="rId26" name="Check Box 164">
              <controlPr defaultSize="0" autoFill="0" autoLine="0" autoPict="0">
                <anchor moveWithCells="1">
                  <from>
                    <xdr:col>10</xdr:col>
                    <xdr:colOff>85725</xdr:colOff>
                    <xdr:row>30</xdr:row>
                    <xdr:rowOff>28575</xdr:rowOff>
                  </from>
                  <to>
                    <xdr:col>12</xdr:col>
                    <xdr:colOff>28575</xdr:colOff>
                    <xdr:row>30</xdr:row>
                    <xdr:rowOff>171450</xdr:rowOff>
                  </to>
                </anchor>
              </controlPr>
            </control>
          </mc:Choice>
        </mc:AlternateContent>
        <mc:AlternateContent xmlns:mc="http://schemas.openxmlformats.org/markup-compatibility/2006">
          <mc:Choice Requires="x14">
            <control shapeId="19621" r:id="rId27" name="Check Box 165">
              <controlPr defaultSize="0" autoFill="0" autoLine="0" autoPict="0">
                <anchor moveWithCells="1">
                  <from>
                    <xdr:col>18</xdr:col>
                    <xdr:colOff>66675</xdr:colOff>
                    <xdr:row>36</xdr:row>
                    <xdr:rowOff>28575</xdr:rowOff>
                  </from>
                  <to>
                    <xdr:col>20</xdr:col>
                    <xdr:colOff>9525</xdr:colOff>
                    <xdr:row>36</xdr:row>
                    <xdr:rowOff>190500</xdr:rowOff>
                  </to>
                </anchor>
              </controlPr>
            </control>
          </mc:Choice>
        </mc:AlternateContent>
        <mc:AlternateContent xmlns:mc="http://schemas.openxmlformats.org/markup-compatibility/2006">
          <mc:Choice Requires="x14">
            <control shapeId="19623" r:id="rId28" name="Check Box 167">
              <controlPr defaultSize="0" autoFill="0" autoLine="0" autoPict="0">
                <anchor moveWithCells="1">
                  <from>
                    <xdr:col>27</xdr:col>
                    <xdr:colOff>66675</xdr:colOff>
                    <xdr:row>46</xdr:row>
                    <xdr:rowOff>28575</xdr:rowOff>
                  </from>
                  <to>
                    <xdr:col>29</xdr:col>
                    <xdr:colOff>9525</xdr:colOff>
                    <xdr:row>46</xdr:row>
                    <xdr:rowOff>190500</xdr:rowOff>
                  </to>
                </anchor>
              </controlPr>
            </control>
          </mc:Choice>
        </mc:AlternateContent>
        <mc:AlternateContent xmlns:mc="http://schemas.openxmlformats.org/markup-compatibility/2006">
          <mc:Choice Requires="x14">
            <control shapeId="19624" r:id="rId29" name="Check Box 168">
              <controlPr defaultSize="0" autoFill="0" autoLine="0" autoPict="0">
                <anchor moveWithCells="1">
                  <from>
                    <xdr:col>37</xdr:col>
                    <xdr:colOff>66675</xdr:colOff>
                    <xdr:row>46</xdr:row>
                    <xdr:rowOff>28575</xdr:rowOff>
                  </from>
                  <to>
                    <xdr:col>39</xdr:col>
                    <xdr:colOff>9525</xdr:colOff>
                    <xdr:row>46</xdr:row>
                    <xdr:rowOff>190500</xdr:rowOff>
                  </to>
                </anchor>
              </controlPr>
            </control>
          </mc:Choice>
        </mc:AlternateContent>
        <mc:AlternateContent xmlns:mc="http://schemas.openxmlformats.org/markup-compatibility/2006">
          <mc:Choice Requires="x14">
            <control shapeId="19625" r:id="rId30" name="Check Box 169">
              <controlPr defaultSize="0" autoFill="0" autoLine="0" autoPict="0">
                <anchor moveWithCells="1">
                  <from>
                    <xdr:col>10</xdr:col>
                    <xdr:colOff>85725</xdr:colOff>
                    <xdr:row>47</xdr:row>
                    <xdr:rowOff>28575</xdr:rowOff>
                  </from>
                  <to>
                    <xdr:col>12</xdr:col>
                    <xdr:colOff>9525</xdr:colOff>
                    <xdr:row>47</xdr:row>
                    <xdr:rowOff>190500</xdr:rowOff>
                  </to>
                </anchor>
              </controlPr>
            </control>
          </mc:Choice>
        </mc:AlternateContent>
        <mc:AlternateContent xmlns:mc="http://schemas.openxmlformats.org/markup-compatibility/2006">
          <mc:Choice Requires="x14">
            <control shapeId="19626" r:id="rId31" name="Check Box 170">
              <controlPr defaultSize="0" autoFill="0" autoLine="0" autoPict="0">
                <anchor moveWithCells="1">
                  <from>
                    <xdr:col>24</xdr:col>
                    <xdr:colOff>66675</xdr:colOff>
                    <xdr:row>47</xdr:row>
                    <xdr:rowOff>28575</xdr:rowOff>
                  </from>
                  <to>
                    <xdr:col>26</xdr:col>
                    <xdr:colOff>9525</xdr:colOff>
                    <xdr:row>47</xdr:row>
                    <xdr:rowOff>190500</xdr:rowOff>
                  </to>
                </anchor>
              </controlPr>
            </control>
          </mc:Choice>
        </mc:AlternateContent>
        <mc:AlternateContent xmlns:mc="http://schemas.openxmlformats.org/markup-compatibility/2006">
          <mc:Choice Requires="x14">
            <control shapeId="19627" r:id="rId32" name="Check Box 171">
              <controlPr defaultSize="0" autoFill="0" autoLine="0" autoPict="0">
                <anchor moveWithCells="1">
                  <from>
                    <xdr:col>34</xdr:col>
                    <xdr:colOff>66675</xdr:colOff>
                    <xdr:row>47</xdr:row>
                    <xdr:rowOff>28575</xdr:rowOff>
                  </from>
                  <to>
                    <xdr:col>36</xdr:col>
                    <xdr:colOff>9525</xdr:colOff>
                    <xdr:row>47</xdr:row>
                    <xdr:rowOff>190500</xdr:rowOff>
                  </to>
                </anchor>
              </controlPr>
            </control>
          </mc:Choice>
        </mc:AlternateContent>
        <mc:AlternateContent xmlns:mc="http://schemas.openxmlformats.org/markup-compatibility/2006">
          <mc:Choice Requires="x14">
            <control shapeId="19628" r:id="rId33" name="Check Box 172">
              <controlPr defaultSize="0" autoFill="0" autoLine="0" autoPict="0">
                <anchor moveWithCells="1">
                  <from>
                    <xdr:col>29</xdr:col>
                    <xdr:colOff>66675</xdr:colOff>
                    <xdr:row>40</xdr:row>
                    <xdr:rowOff>28575</xdr:rowOff>
                  </from>
                  <to>
                    <xdr:col>31</xdr:col>
                    <xdr:colOff>9525</xdr:colOff>
                    <xdr:row>40</xdr:row>
                    <xdr:rowOff>190500</xdr:rowOff>
                  </to>
                </anchor>
              </controlPr>
            </control>
          </mc:Choice>
        </mc:AlternateContent>
        <mc:AlternateContent xmlns:mc="http://schemas.openxmlformats.org/markup-compatibility/2006">
          <mc:Choice Requires="x14">
            <control shapeId="19629" r:id="rId34" name="Check Box 173">
              <controlPr defaultSize="0" autoFill="0" autoLine="0" autoPict="0">
                <anchor moveWithCells="1">
                  <from>
                    <xdr:col>10</xdr:col>
                    <xdr:colOff>85725</xdr:colOff>
                    <xdr:row>40</xdr:row>
                    <xdr:rowOff>28575</xdr:rowOff>
                  </from>
                  <to>
                    <xdr:col>12</xdr:col>
                    <xdr:colOff>28575</xdr:colOff>
                    <xdr:row>40</xdr:row>
                    <xdr:rowOff>171450</xdr:rowOff>
                  </to>
                </anchor>
              </controlPr>
            </control>
          </mc:Choice>
        </mc:AlternateContent>
        <mc:AlternateContent xmlns:mc="http://schemas.openxmlformats.org/markup-compatibility/2006">
          <mc:Choice Requires="x14">
            <control shapeId="19630" r:id="rId35" name="Check Box 174">
              <controlPr defaultSize="0" autoFill="0" autoLine="0" autoPict="0">
                <anchor moveWithCells="1">
                  <from>
                    <xdr:col>18</xdr:col>
                    <xdr:colOff>66675</xdr:colOff>
                    <xdr:row>46</xdr:row>
                    <xdr:rowOff>28575</xdr:rowOff>
                  </from>
                  <to>
                    <xdr:col>20</xdr:col>
                    <xdr:colOff>9525</xdr:colOff>
                    <xdr:row>46</xdr:row>
                    <xdr:rowOff>190500</xdr:rowOff>
                  </to>
                </anchor>
              </controlPr>
            </control>
          </mc:Choice>
        </mc:AlternateContent>
        <mc:AlternateContent xmlns:mc="http://schemas.openxmlformats.org/markup-compatibility/2006">
          <mc:Choice Requires="x14">
            <control shapeId="19632" r:id="rId36" name="Check Box 176">
              <controlPr defaultSize="0" autoFill="0" autoLine="0" autoPict="0">
                <anchor moveWithCells="1">
                  <from>
                    <xdr:col>27</xdr:col>
                    <xdr:colOff>66675</xdr:colOff>
                    <xdr:row>56</xdr:row>
                    <xdr:rowOff>28575</xdr:rowOff>
                  </from>
                  <to>
                    <xdr:col>29</xdr:col>
                    <xdr:colOff>9525</xdr:colOff>
                    <xdr:row>56</xdr:row>
                    <xdr:rowOff>190500</xdr:rowOff>
                  </to>
                </anchor>
              </controlPr>
            </control>
          </mc:Choice>
        </mc:AlternateContent>
        <mc:AlternateContent xmlns:mc="http://schemas.openxmlformats.org/markup-compatibility/2006">
          <mc:Choice Requires="x14">
            <control shapeId="19633" r:id="rId37" name="Check Box 177">
              <controlPr defaultSize="0" autoFill="0" autoLine="0" autoPict="0">
                <anchor moveWithCells="1">
                  <from>
                    <xdr:col>37</xdr:col>
                    <xdr:colOff>66675</xdr:colOff>
                    <xdr:row>56</xdr:row>
                    <xdr:rowOff>28575</xdr:rowOff>
                  </from>
                  <to>
                    <xdr:col>39</xdr:col>
                    <xdr:colOff>9525</xdr:colOff>
                    <xdr:row>56</xdr:row>
                    <xdr:rowOff>190500</xdr:rowOff>
                  </to>
                </anchor>
              </controlPr>
            </control>
          </mc:Choice>
        </mc:AlternateContent>
        <mc:AlternateContent xmlns:mc="http://schemas.openxmlformats.org/markup-compatibility/2006">
          <mc:Choice Requires="x14">
            <control shapeId="19634" r:id="rId38" name="Check Box 178">
              <controlPr defaultSize="0" autoFill="0" autoLine="0" autoPict="0">
                <anchor moveWithCells="1">
                  <from>
                    <xdr:col>10</xdr:col>
                    <xdr:colOff>85725</xdr:colOff>
                    <xdr:row>57</xdr:row>
                    <xdr:rowOff>28575</xdr:rowOff>
                  </from>
                  <to>
                    <xdr:col>12</xdr:col>
                    <xdr:colOff>9525</xdr:colOff>
                    <xdr:row>57</xdr:row>
                    <xdr:rowOff>190500</xdr:rowOff>
                  </to>
                </anchor>
              </controlPr>
            </control>
          </mc:Choice>
        </mc:AlternateContent>
        <mc:AlternateContent xmlns:mc="http://schemas.openxmlformats.org/markup-compatibility/2006">
          <mc:Choice Requires="x14">
            <control shapeId="19635" r:id="rId39" name="Check Box 179">
              <controlPr defaultSize="0" autoFill="0" autoLine="0" autoPict="0">
                <anchor moveWithCells="1">
                  <from>
                    <xdr:col>24</xdr:col>
                    <xdr:colOff>66675</xdr:colOff>
                    <xdr:row>57</xdr:row>
                    <xdr:rowOff>28575</xdr:rowOff>
                  </from>
                  <to>
                    <xdr:col>26</xdr:col>
                    <xdr:colOff>9525</xdr:colOff>
                    <xdr:row>57</xdr:row>
                    <xdr:rowOff>190500</xdr:rowOff>
                  </to>
                </anchor>
              </controlPr>
            </control>
          </mc:Choice>
        </mc:AlternateContent>
        <mc:AlternateContent xmlns:mc="http://schemas.openxmlformats.org/markup-compatibility/2006">
          <mc:Choice Requires="x14">
            <control shapeId="19636" r:id="rId40" name="Check Box 180">
              <controlPr defaultSize="0" autoFill="0" autoLine="0" autoPict="0">
                <anchor moveWithCells="1">
                  <from>
                    <xdr:col>34</xdr:col>
                    <xdr:colOff>66675</xdr:colOff>
                    <xdr:row>57</xdr:row>
                    <xdr:rowOff>28575</xdr:rowOff>
                  </from>
                  <to>
                    <xdr:col>36</xdr:col>
                    <xdr:colOff>9525</xdr:colOff>
                    <xdr:row>57</xdr:row>
                    <xdr:rowOff>190500</xdr:rowOff>
                  </to>
                </anchor>
              </controlPr>
            </control>
          </mc:Choice>
        </mc:AlternateContent>
        <mc:AlternateContent xmlns:mc="http://schemas.openxmlformats.org/markup-compatibility/2006">
          <mc:Choice Requires="x14">
            <control shapeId="19637" r:id="rId41" name="Check Box 181">
              <controlPr defaultSize="0" autoFill="0" autoLine="0" autoPict="0">
                <anchor moveWithCells="1">
                  <from>
                    <xdr:col>29</xdr:col>
                    <xdr:colOff>66675</xdr:colOff>
                    <xdr:row>50</xdr:row>
                    <xdr:rowOff>28575</xdr:rowOff>
                  </from>
                  <to>
                    <xdr:col>31</xdr:col>
                    <xdr:colOff>9525</xdr:colOff>
                    <xdr:row>50</xdr:row>
                    <xdr:rowOff>190500</xdr:rowOff>
                  </to>
                </anchor>
              </controlPr>
            </control>
          </mc:Choice>
        </mc:AlternateContent>
        <mc:AlternateContent xmlns:mc="http://schemas.openxmlformats.org/markup-compatibility/2006">
          <mc:Choice Requires="x14">
            <control shapeId="19638" r:id="rId42" name="Check Box 182">
              <controlPr defaultSize="0" autoFill="0" autoLine="0" autoPict="0">
                <anchor moveWithCells="1">
                  <from>
                    <xdr:col>10</xdr:col>
                    <xdr:colOff>85725</xdr:colOff>
                    <xdr:row>50</xdr:row>
                    <xdr:rowOff>28575</xdr:rowOff>
                  </from>
                  <to>
                    <xdr:col>12</xdr:col>
                    <xdr:colOff>28575</xdr:colOff>
                    <xdr:row>50</xdr:row>
                    <xdr:rowOff>171450</xdr:rowOff>
                  </to>
                </anchor>
              </controlPr>
            </control>
          </mc:Choice>
        </mc:AlternateContent>
        <mc:AlternateContent xmlns:mc="http://schemas.openxmlformats.org/markup-compatibility/2006">
          <mc:Choice Requires="x14">
            <control shapeId="19639" r:id="rId43" name="Check Box 183">
              <controlPr defaultSize="0" autoFill="0" autoLine="0" autoPict="0">
                <anchor moveWithCells="1">
                  <from>
                    <xdr:col>18</xdr:col>
                    <xdr:colOff>66675</xdr:colOff>
                    <xdr:row>56</xdr:row>
                    <xdr:rowOff>28575</xdr:rowOff>
                  </from>
                  <to>
                    <xdr:col>20</xdr:col>
                    <xdr:colOff>9525</xdr:colOff>
                    <xdr:row>56</xdr:row>
                    <xdr:rowOff>190500</xdr:rowOff>
                  </to>
                </anchor>
              </controlPr>
            </control>
          </mc:Choice>
        </mc:AlternateContent>
        <mc:AlternateContent xmlns:mc="http://schemas.openxmlformats.org/markup-compatibility/2006">
          <mc:Choice Requires="x14">
            <control shapeId="19641" r:id="rId44" name="Check Box 185">
              <controlPr defaultSize="0" autoFill="0" autoLine="0" autoPict="0">
                <anchor moveWithCells="1">
                  <from>
                    <xdr:col>27</xdr:col>
                    <xdr:colOff>66675</xdr:colOff>
                    <xdr:row>66</xdr:row>
                    <xdr:rowOff>28575</xdr:rowOff>
                  </from>
                  <to>
                    <xdr:col>29</xdr:col>
                    <xdr:colOff>9525</xdr:colOff>
                    <xdr:row>66</xdr:row>
                    <xdr:rowOff>190500</xdr:rowOff>
                  </to>
                </anchor>
              </controlPr>
            </control>
          </mc:Choice>
        </mc:AlternateContent>
        <mc:AlternateContent xmlns:mc="http://schemas.openxmlformats.org/markup-compatibility/2006">
          <mc:Choice Requires="x14">
            <control shapeId="19642" r:id="rId45" name="Check Box 186">
              <controlPr defaultSize="0" autoFill="0" autoLine="0" autoPict="0">
                <anchor moveWithCells="1">
                  <from>
                    <xdr:col>37</xdr:col>
                    <xdr:colOff>66675</xdr:colOff>
                    <xdr:row>66</xdr:row>
                    <xdr:rowOff>28575</xdr:rowOff>
                  </from>
                  <to>
                    <xdr:col>39</xdr:col>
                    <xdr:colOff>9525</xdr:colOff>
                    <xdr:row>66</xdr:row>
                    <xdr:rowOff>190500</xdr:rowOff>
                  </to>
                </anchor>
              </controlPr>
            </control>
          </mc:Choice>
        </mc:AlternateContent>
        <mc:AlternateContent xmlns:mc="http://schemas.openxmlformats.org/markup-compatibility/2006">
          <mc:Choice Requires="x14">
            <control shapeId="19643" r:id="rId46" name="Check Box 187">
              <controlPr defaultSize="0" autoFill="0" autoLine="0" autoPict="0">
                <anchor moveWithCells="1">
                  <from>
                    <xdr:col>10</xdr:col>
                    <xdr:colOff>85725</xdr:colOff>
                    <xdr:row>67</xdr:row>
                    <xdr:rowOff>28575</xdr:rowOff>
                  </from>
                  <to>
                    <xdr:col>12</xdr:col>
                    <xdr:colOff>9525</xdr:colOff>
                    <xdr:row>67</xdr:row>
                    <xdr:rowOff>190500</xdr:rowOff>
                  </to>
                </anchor>
              </controlPr>
            </control>
          </mc:Choice>
        </mc:AlternateContent>
        <mc:AlternateContent xmlns:mc="http://schemas.openxmlformats.org/markup-compatibility/2006">
          <mc:Choice Requires="x14">
            <control shapeId="19644" r:id="rId47" name="Check Box 188">
              <controlPr defaultSize="0" autoFill="0" autoLine="0" autoPict="0">
                <anchor moveWithCells="1">
                  <from>
                    <xdr:col>24</xdr:col>
                    <xdr:colOff>66675</xdr:colOff>
                    <xdr:row>67</xdr:row>
                    <xdr:rowOff>28575</xdr:rowOff>
                  </from>
                  <to>
                    <xdr:col>26</xdr:col>
                    <xdr:colOff>9525</xdr:colOff>
                    <xdr:row>67</xdr:row>
                    <xdr:rowOff>190500</xdr:rowOff>
                  </to>
                </anchor>
              </controlPr>
            </control>
          </mc:Choice>
        </mc:AlternateContent>
        <mc:AlternateContent xmlns:mc="http://schemas.openxmlformats.org/markup-compatibility/2006">
          <mc:Choice Requires="x14">
            <control shapeId="19645" r:id="rId48" name="Check Box 189">
              <controlPr defaultSize="0" autoFill="0" autoLine="0" autoPict="0">
                <anchor moveWithCells="1">
                  <from>
                    <xdr:col>34</xdr:col>
                    <xdr:colOff>66675</xdr:colOff>
                    <xdr:row>67</xdr:row>
                    <xdr:rowOff>28575</xdr:rowOff>
                  </from>
                  <to>
                    <xdr:col>36</xdr:col>
                    <xdr:colOff>9525</xdr:colOff>
                    <xdr:row>67</xdr:row>
                    <xdr:rowOff>190500</xdr:rowOff>
                  </to>
                </anchor>
              </controlPr>
            </control>
          </mc:Choice>
        </mc:AlternateContent>
        <mc:AlternateContent xmlns:mc="http://schemas.openxmlformats.org/markup-compatibility/2006">
          <mc:Choice Requires="x14">
            <control shapeId="19646" r:id="rId49" name="Check Box 190">
              <controlPr defaultSize="0" autoFill="0" autoLine="0" autoPict="0">
                <anchor moveWithCells="1">
                  <from>
                    <xdr:col>29</xdr:col>
                    <xdr:colOff>66675</xdr:colOff>
                    <xdr:row>60</xdr:row>
                    <xdr:rowOff>28575</xdr:rowOff>
                  </from>
                  <to>
                    <xdr:col>31</xdr:col>
                    <xdr:colOff>9525</xdr:colOff>
                    <xdr:row>60</xdr:row>
                    <xdr:rowOff>190500</xdr:rowOff>
                  </to>
                </anchor>
              </controlPr>
            </control>
          </mc:Choice>
        </mc:AlternateContent>
        <mc:AlternateContent xmlns:mc="http://schemas.openxmlformats.org/markup-compatibility/2006">
          <mc:Choice Requires="x14">
            <control shapeId="19647" r:id="rId50" name="Check Box 191">
              <controlPr defaultSize="0" autoFill="0" autoLine="0" autoPict="0">
                <anchor moveWithCells="1">
                  <from>
                    <xdr:col>10</xdr:col>
                    <xdr:colOff>85725</xdr:colOff>
                    <xdr:row>60</xdr:row>
                    <xdr:rowOff>28575</xdr:rowOff>
                  </from>
                  <to>
                    <xdr:col>12</xdr:col>
                    <xdr:colOff>28575</xdr:colOff>
                    <xdr:row>60</xdr:row>
                    <xdr:rowOff>171450</xdr:rowOff>
                  </to>
                </anchor>
              </controlPr>
            </control>
          </mc:Choice>
        </mc:AlternateContent>
        <mc:AlternateContent xmlns:mc="http://schemas.openxmlformats.org/markup-compatibility/2006">
          <mc:Choice Requires="x14">
            <control shapeId="19648" r:id="rId51" name="Check Box 192">
              <controlPr defaultSize="0" autoFill="0" autoLine="0" autoPict="0">
                <anchor moveWithCells="1">
                  <from>
                    <xdr:col>18</xdr:col>
                    <xdr:colOff>66675</xdr:colOff>
                    <xdr:row>66</xdr:row>
                    <xdr:rowOff>28575</xdr:rowOff>
                  </from>
                  <to>
                    <xdr:col>20</xdr:col>
                    <xdr:colOff>9525</xdr:colOff>
                    <xdr:row>66</xdr:row>
                    <xdr:rowOff>190500</xdr:rowOff>
                  </to>
                </anchor>
              </controlPr>
            </control>
          </mc:Choice>
        </mc:AlternateContent>
        <mc:AlternateContent xmlns:mc="http://schemas.openxmlformats.org/markup-compatibility/2006">
          <mc:Choice Requires="x14">
            <control shapeId="19650" r:id="rId52" name="Check Box 194">
              <controlPr defaultSize="0" autoFill="0" autoLine="0" autoPict="0">
                <anchor moveWithCells="1">
                  <from>
                    <xdr:col>27</xdr:col>
                    <xdr:colOff>66675</xdr:colOff>
                    <xdr:row>76</xdr:row>
                    <xdr:rowOff>28575</xdr:rowOff>
                  </from>
                  <to>
                    <xdr:col>29</xdr:col>
                    <xdr:colOff>9525</xdr:colOff>
                    <xdr:row>76</xdr:row>
                    <xdr:rowOff>190500</xdr:rowOff>
                  </to>
                </anchor>
              </controlPr>
            </control>
          </mc:Choice>
        </mc:AlternateContent>
        <mc:AlternateContent xmlns:mc="http://schemas.openxmlformats.org/markup-compatibility/2006">
          <mc:Choice Requires="x14">
            <control shapeId="19651" r:id="rId53" name="Check Box 195">
              <controlPr defaultSize="0" autoFill="0" autoLine="0" autoPict="0">
                <anchor moveWithCells="1">
                  <from>
                    <xdr:col>37</xdr:col>
                    <xdr:colOff>66675</xdr:colOff>
                    <xdr:row>76</xdr:row>
                    <xdr:rowOff>28575</xdr:rowOff>
                  </from>
                  <to>
                    <xdr:col>39</xdr:col>
                    <xdr:colOff>9525</xdr:colOff>
                    <xdr:row>76</xdr:row>
                    <xdr:rowOff>190500</xdr:rowOff>
                  </to>
                </anchor>
              </controlPr>
            </control>
          </mc:Choice>
        </mc:AlternateContent>
        <mc:AlternateContent xmlns:mc="http://schemas.openxmlformats.org/markup-compatibility/2006">
          <mc:Choice Requires="x14">
            <control shapeId="19652" r:id="rId54" name="Check Box 196">
              <controlPr defaultSize="0" autoFill="0" autoLine="0" autoPict="0">
                <anchor moveWithCells="1">
                  <from>
                    <xdr:col>10</xdr:col>
                    <xdr:colOff>85725</xdr:colOff>
                    <xdr:row>77</xdr:row>
                    <xdr:rowOff>28575</xdr:rowOff>
                  </from>
                  <to>
                    <xdr:col>12</xdr:col>
                    <xdr:colOff>9525</xdr:colOff>
                    <xdr:row>77</xdr:row>
                    <xdr:rowOff>190500</xdr:rowOff>
                  </to>
                </anchor>
              </controlPr>
            </control>
          </mc:Choice>
        </mc:AlternateContent>
        <mc:AlternateContent xmlns:mc="http://schemas.openxmlformats.org/markup-compatibility/2006">
          <mc:Choice Requires="x14">
            <control shapeId="19653" r:id="rId55" name="Check Box 197">
              <controlPr defaultSize="0" autoFill="0" autoLine="0" autoPict="0">
                <anchor moveWithCells="1">
                  <from>
                    <xdr:col>24</xdr:col>
                    <xdr:colOff>66675</xdr:colOff>
                    <xdr:row>77</xdr:row>
                    <xdr:rowOff>28575</xdr:rowOff>
                  </from>
                  <to>
                    <xdr:col>26</xdr:col>
                    <xdr:colOff>9525</xdr:colOff>
                    <xdr:row>77</xdr:row>
                    <xdr:rowOff>190500</xdr:rowOff>
                  </to>
                </anchor>
              </controlPr>
            </control>
          </mc:Choice>
        </mc:AlternateContent>
        <mc:AlternateContent xmlns:mc="http://schemas.openxmlformats.org/markup-compatibility/2006">
          <mc:Choice Requires="x14">
            <control shapeId="19654" r:id="rId56" name="Check Box 198">
              <controlPr defaultSize="0" autoFill="0" autoLine="0" autoPict="0">
                <anchor moveWithCells="1">
                  <from>
                    <xdr:col>34</xdr:col>
                    <xdr:colOff>66675</xdr:colOff>
                    <xdr:row>77</xdr:row>
                    <xdr:rowOff>28575</xdr:rowOff>
                  </from>
                  <to>
                    <xdr:col>36</xdr:col>
                    <xdr:colOff>9525</xdr:colOff>
                    <xdr:row>77</xdr:row>
                    <xdr:rowOff>190500</xdr:rowOff>
                  </to>
                </anchor>
              </controlPr>
            </control>
          </mc:Choice>
        </mc:AlternateContent>
        <mc:AlternateContent xmlns:mc="http://schemas.openxmlformats.org/markup-compatibility/2006">
          <mc:Choice Requires="x14">
            <control shapeId="19655" r:id="rId57" name="Check Box 199">
              <controlPr defaultSize="0" autoFill="0" autoLine="0" autoPict="0">
                <anchor moveWithCells="1">
                  <from>
                    <xdr:col>29</xdr:col>
                    <xdr:colOff>66675</xdr:colOff>
                    <xdr:row>70</xdr:row>
                    <xdr:rowOff>28575</xdr:rowOff>
                  </from>
                  <to>
                    <xdr:col>31</xdr:col>
                    <xdr:colOff>9525</xdr:colOff>
                    <xdr:row>70</xdr:row>
                    <xdr:rowOff>190500</xdr:rowOff>
                  </to>
                </anchor>
              </controlPr>
            </control>
          </mc:Choice>
        </mc:AlternateContent>
        <mc:AlternateContent xmlns:mc="http://schemas.openxmlformats.org/markup-compatibility/2006">
          <mc:Choice Requires="x14">
            <control shapeId="19656" r:id="rId58" name="Check Box 200">
              <controlPr defaultSize="0" autoFill="0" autoLine="0" autoPict="0">
                <anchor moveWithCells="1">
                  <from>
                    <xdr:col>10</xdr:col>
                    <xdr:colOff>85725</xdr:colOff>
                    <xdr:row>70</xdr:row>
                    <xdr:rowOff>28575</xdr:rowOff>
                  </from>
                  <to>
                    <xdr:col>12</xdr:col>
                    <xdr:colOff>28575</xdr:colOff>
                    <xdr:row>70</xdr:row>
                    <xdr:rowOff>171450</xdr:rowOff>
                  </to>
                </anchor>
              </controlPr>
            </control>
          </mc:Choice>
        </mc:AlternateContent>
        <mc:AlternateContent xmlns:mc="http://schemas.openxmlformats.org/markup-compatibility/2006">
          <mc:Choice Requires="x14">
            <control shapeId="19657" r:id="rId59" name="Check Box 201">
              <controlPr defaultSize="0" autoFill="0" autoLine="0" autoPict="0">
                <anchor moveWithCells="1">
                  <from>
                    <xdr:col>18</xdr:col>
                    <xdr:colOff>66675</xdr:colOff>
                    <xdr:row>76</xdr:row>
                    <xdr:rowOff>28575</xdr:rowOff>
                  </from>
                  <to>
                    <xdr:col>20</xdr:col>
                    <xdr:colOff>9525</xdr:colOff>
                    <xdr:row>76</xdr:row>
                    <xdr:rowOff>190500</xdr:rowOff>
                  </to>
                </anchor>
              </controlPr>
            </control>
          </mc:Choice>
        </mc:AlternateContent>
        <mc:AlternateContent xmlns:mc="http://schemas.openxmlformats.org/markup-compatibility/2006">
          <mc:Choice Requires="x14">
            <control shapeId="19659" r:id="rId60" name="Check Box 203">
              <controlPr defaultSize="0" autoFill="0" autoLine="0" autoPict="0">
                <anchor moveWithCells="1">
                  <from>
                    <xdr:col>27</xdr:col>
                    <xdr:colOff>66675</xdr:colOff>
                    <xdr:row>86</xdr:row>
                    <xdr:rowOff>28575</xdr:rowOff>
                  </from>
                  <to>
                    <xdr:col>29</xdr:col>
                    <xdr:colOff>9525</xdr:colOff>
                    <xdr:row>86</xdr:row>
                    <xdr:rowOff>190500</xdr:rowOff>
                  </to>
                </anchor>
              </controlPr>
            </control>
          </mc:Choice>
        </mc:AlternateContent>
        <mc:AlternateContent xmlns:mc="http://schemas.openxmlformats.org/markup-compatibility/2006">
          <mc:Choice Requires="x14">
            <control shapeId="19660" r:id="rId61" name="Check Box 204">
              <controlPr defaultSize="0" autoFill="0" autoLine="0" autoPict="0">
                <anchor moveWithCells="1">
                  <from>
                    <xdr:col>37</xdr:col>
                    <xdr:colOff>66675</xdr:colOff>
                    <xdr:row>86</xdr:row>
                    <xdr:rowOff>28575</xdr:rowOff>
                  </from>
                  <to>
                    <xdr:col>39</xdr:col>
                    <xdr:colOff>9525</xdr:colOff>
                    <xdr:row>86</xdr:row>
                    <xdr:rowOff>190500</xdr:rowOff>
                  </to>
                </anchor>
              </controlPr>
            </control>
          </mc:Choice>
        </mc:AlternateContent>
        <mc:AlternateContent xmlns:mc="http://schemas.openxmlformats.org/markup-compatibility/2006">
          <mc:Choice Requires="x14">
            <control shapeId="19661" r:id="rId62" name="Check Box 205">
              <controlPr defaultSize="0" autoFill="0" autoLine="0" autoPict="0">
                <anchor moveWithCells="1">
                  <from>
                    <xdr:col>10</xdr:col>
                    <xdr:colOff>85725</xdr:colOff>
                    <xdr:row>87</xdr:row>
                    <xdr:rowOff>28575</xdr:rowOff>
                  </from>
                  <to>
                    <xdr:col>12</xdr:col>
                    <xdr:colOff>9525</xdr:colOff>
                    <xdr:row>87</xdr:row>
                    <xdr:rowOff>190500</xdr:rowOff>
                  </to>
                </anchor>
              </controlPr>
            </control>
          </mc:Choice>
        </mc:AlternateContent>
        <mc:AlternateContent xmlns:mc="http://schemas.openxmlformats.org/markup-compatibility/2006">
          <mc:Choice Requires="x14">
            <control shapeId="19662" r:id="rId63" name="Check Box 206">
              <controlPr defaultSize="0" autoFill="0" autoLine="0" autoPict="0">
                <anchor moveWithCells="1">
                  <from>
                    <xdr:col>24</xdr:col>
                    <xdr:colOff>66675</xdr:colOff>
                    <xdr:row>87</xdr:row>
                    <xdr:rowOff>28575</xdr:rowOff>
                  </from>
                  <to>
                    <xdr:col>26</xdr:col>
                    <xdr:colOff>9525</xdr:colOff>
                    <xdr:row>87</xdr:row>
                    <xdr:rowOff>190500</xdr:rowOff>
                  </to>
                </anchor>
              </controlPr>
            </control>
          </mc:Choice>
        </mc:AlternateContent>
        <mc:AlternateContent xmlns:mc="http://schemas.openxmlformats.org/markup-compatibility/2006">
          <mc:Choice Requires="x14">
            <control shapeId="19663" r:id="rId64" name="Check Box 207">
              <controlPr defaultSize="0" autoFill="0" autoLine="0" autoPict="0">
                <anchor moveWithCells="1">
                  <from>
                    <xdr:col>34</xdr:col>
                    <xdr:colOff>66675</xdr:colOff>
                    <xdr:row>87</xdr:row>
                    <xdr:rowOff>28575</xdr:rowOff>
                  </from>
                  <to>
                    <xdr:col>36</xdr:col>
                    <xdr:colOff>9525</xdr:colOff>
                    <xdr:row>87</xdr:row>
                    <xdr:rowOff>190500</xdr:rowOff>
                  </to>
                </anchor>
              </controlPr>
            </control>
          </mc:Choice>
        </mc:AlternateContent>
        <mc:AlternateContent xmlns:mc="http://schemas.openxmlformats.org/markup-compatibility/2006">
          <mc:Choice Requires="x14">
            <control shapeId="19664" r:id="rId65" name="Check Box 208">
              <controlPr defaultSize="0" autoFill="0" autoLine="0" autoPict="0">
                <anchor moveWithCells="1">
                  <from>
                    <xdr:col>29</xdr:col>
                    <xdr:colOff>66675</xdr:colOff>
                    <xdr:row>80</xdr:row>
                    <xdr:rowOff>28575</xdr:rowOff>
                  </from>
                  <to>
                    <xdr:col>31</xdr:col>
                    <xdr:colOff>9525</xdr:colOff>
                    <xdr:row>80</xdr:row>
                    <xdr:rowOff>190500</xdr:rowOff>
                  </to>
                </anchor>
              </controlPr>
            </control>
          </mc:Choice>
        </mc:AlternateContent>
        <mc:AlternateContent xmlns:mc="http://schemas.openxmlformats.org/markup-compatibility/2006">
          <mc:Choice Requires="x14">
            <control shapeId="19665" r:id="rId66" name="Check Box 209">
              <controlPr defaultSize="0" autoFill="0" autoLine="0" autoPict="0">
                <anchor moveWithCells="1">
                  <from>
                    <xdr:col>10</xdr:col>
                    <xdr:colOff>85725</xdr:colOff>
                    <xdr:row>80</xdr:row>
                    <xdr:rowOff>28575</xdr:rowOff>
                  </from>
                  <to>
                    <xdr:col>12</xdr:col>
                    <xdr:colOff>28575</xdr:colOff>
                    <xdr:row>80</xdr:row>
                    <xdr:rowOff>171450</xdr:rowOff>
                  </to>
                </anchor>
              </controlPr>
            </control>
          </mc:Choice>
        </mc:AlternateContent>
        <mc:AlternateContent xmlns:mc="http://schemas.openxmlformats.org/markup-compatibility/2006">
          <mc:Choice Requires="x14">
            <control shapeId="19666" r:id="rId67" name="Check Box 210">
              <controlPr defaultSize="0" autoFill="0" autoLine="0" autoPict="0">
                <anchor moveWithCells="1">
                  <from>
                    <xdr:col>18</xdr:col>
                    <xdr:colOff>66675</xdr:colOff>
                    <xdr:row>86</xdr:row>
                    <xdr:rowOff>28575</xdr:rowOff>
                  </from>
                  <to>
                    <xdr:col>20</xdr:col>
                    <xdr:colOff>9525</xdr:colOff>
                    <xdr:row>86</xdr:row>
                    <xdr:rowOff>190500</xdr:rowOff>
                  </to>
                </anchor>
              </controlPr>
            </control>
          </mc:Choice>
        </mc:AlternateContent>
        <mc:AlternateContent xmlns:mc="http://schemas.openxmlformats.org/markup-compatibility/2006">
          <mc:Choice Requires="x14">
            <control shapeId="19668" r:id="rId68" name="Check Box 212">
              <controlPr defaultSize="0" autoFill="0" autoLine="0" autoPict="0">
                <anchor moveWithCells="1">
                  <from>
                    <xdr:col>27</xdr:col>
                    <xdr:colOff>66675</xdr:colOff>
                    <xdr:row>96</xdr:row>
                    <xdr:rowOff>28575</xdr:rowOff>
                  </from>
                  <to>
                    <xdr:col>29</xdr:col>
                    <xdr:colOff>9525</xdr:colOff>
                    <xdr:row>96</xdr:row>
                    <xdr:rowOff>190500</xdr:rowOff>
                  </to>
                </anchor>
              </controlPr>
            </control>
          </mc:Choice>
        </mc:AlternateContent>
        <mc:AlternateContent xmlns:mc="http://schemas.openxmlformats.org/markup-compatibility/2006">
          <mc:Choice Requires="x14">
            <control shapeId="19669" r:id="rId69" name="Check Box 213">
              <controlPr defaultSize="0" autoFill="0" autoLine="0" autoPict="0">
                <anchor moveWithCells="1">
                  <from>
                    <xdr:col>37</xdr:col>
                    <xdr:colOff>66675</xdr:colOff>
                    <xdr:row>96</xdr:row>
                    <xdr:rowOff>28575</xdr:rowOff>
                  </from>
                  <to>
                    <xdr:col>39</xdr:col>
                    <xdr:colOff>9525</xdr:colOff>
                    <xdr:row>96</xdr:row>
                    <xdr:rowOff>190500</xdr:rowOff>
                  </to>
                </anchor>
              </controlPr>
            </control>
          </mc:Choice>
        </mc:AlternateContent>
        <mc:AlternateContent xmlns:mc="http://schemas.openxmlformats.org/markup-compatibility/2006">
          <mc:Choice Requires="x14">
            <control shapeId="19670" r:id="rId70" name="Check Box 214">
              <controlPr defaultSize="0" autoFill="0" autoLine="0" autoPict="0">
                <anchor moveWithCells="1">
                  <from>
                    <xdr:col>10</xdr:col>
                    <xdr:colOff>85725</xdr:colOff>
                    <xdr:row>97</xdr:row>
                    <xdr:rowOff>28575</xdr:rowOff>
                  </from>
                  <to>
                    <xdr:col>12</xdr:col>
                    <xdr:colOff>9525</xdr:colOff>
                    <xdr:row>97</xdr:row>
                    <xdr:rowOff>190500</xdr:rowOff>
                  </to>
                </anchor>
              </controlPr>
            </control>
          </mc:Choice>
        </mc:AlternateContent>
        <mc:AlternateContent xmlns:mc="http://schemas.openxmlformats.org/markup-compatibility/2006">
          <mc:Choice Requires="x14">
            <control shapeId="19671" r:id="rId71" name="Check Box 215">
              <controlPr defaultSize="0" autoFill="0" autoLine="0" autoPict="0">
                <anchor moveWithCells="1">
                  <from>
                    <xdr:col>24</xdr:col>
                    <xdr:colOff>66675</xdr:colOff>
                    <xdr:row>97</xdr:row>
                    <xdr:rowOff>28575</xdr:rowOff>
                  </from>
                  <to>
                    <xdr:col>26</xdr:col>
                    <xdr:colOff>9525</xdr:colOff>
                    <xdr:row>97</xdr:row>
                    <xdr:rowOff>190500</xdr:rowOff>
                  </to>
                </anchor>
              </controlPr>
            </control>
          </mc:Choice>
        </mc:AlternateContent>
        <mc:AlternateContent xmlns:mc="http://schemas.openxmlformats.org/markup-compatibility/2006">
          <mc:Choice Requires="x14">
            <control shapeId="19672" r:id="rId72" name="Check Box 216">
              <controlPr defaultSize="0" autoFill="0" autoLine="0" autoPict="0">
                <anchor moveWithCells="1">
                  <from>
                    <xdr:col>34</xdr:col>
                    <xdr:colOff>66675</xdr:colOff>
                    <xdr:row>97</xdr:row>
                    <xdr:rowOff>28575</xdr:rowOff>
                  </from>
                  <to>
                    <xdr:col>36</xdr:col>
                    <xdr:colOff>9525</xdr:colOff>
                    <xdr:row>97</xdr:row>
                    <xdr:rowOff>190500</xdr:rowOff>
                  </to>
                </anchor>
              </controlPr>
            </control>
          </mc:Choice>
        </mc:AlternateContent>
        <mc:AlternateContent xmlns:mc="http://schemas.openxmlformats.org/markup-compatibility/2006">
          <mc:Choice Requires="x14">
            <control shapeId="19673" r:id="rId73" name="Check Box 217">
              <controlPr defaultSize="0" autoFill="0" autoLine="0" autoPict="0">
                <anchor moveWithCells="1">
                  <from>
                    <xdr:col>29</xdr:col>
                    <xdr:colOff>66675</xdr:colOff>
                    <xdr:row>90</xdr:row>
                    <xdr:rowOff>28575</xdr:rowOff>
                  </from>
                  <to>
                    <xdr:col>31</xdr:col>
                    <xdr:colOff>9525</xdr:colOff>
                    <xdr:row>90</xdr:row>
                    <xdr:rowOff>190500</xdr:rowOff>
                  </to>
                </anchor>
              </controlPr>
            </control>
          </mc:Choice>
        </mc:AlternateContent>
        <mc:AlternateContent xmlns:mc="http://schemas.openxmlformats.org/markup-compatibility/2006">
          <mc:Choice Requires="x14">
            <control shapeId="19674" r:id="rId74" name="Check Box 218">
              <controlPr defaultSize="0" autoFill="0" autoLine="0" autoPict="0">
                <anchor moveWithCells="1">
                  <from>
                    <xdr:col>10</xdr:col>
                    <xdr:colOff>85725</xdr:colOff>
                    <xdr:row>90</xdr:row>
                    <xdr:rowOff>28575</xdr:rowOff>
                  </from>
                  <to>
                    <xdr:col>12</xdr:col>
                    <xdr:colOff>28575</xdr:colOff>
                    <xdr:row>90</xdr:row>
                    <xdr:rowOff>171450</xdr:rowOff>
                  </to>
                </anchor>
              </controlPr>
            </control>
          </mc:Choice>
        </mc:AlternateContent>
        <mc:AlternateContent xmlns:mc="http://schemas.openxmlformats.org/markup-compatibility/2006">
          <mc:Choice Requires="x14">
            <control shapeId="19675" r:id="rId75" name="Check Box 219">
              <controlPr defaultSize="0" autoFill="0" autoLine="0" autoPict="0">
                <anchor moveWithCells="1">
                  <from>
                    <xdr:col>18</xdr:col>
                    <xdr:colOff>66675</xdr:colOff>
                    <xdr:row>96</xdr:row>
                    <xdr:rowOff>28575</xdr:rowOff>
                  </from>
                  <to>
                    <xdr:col>20</xdr:col>
                    <xdr:colOff>9525</xdr:colOff>
                    <xdr:row>96</xdr:row>
                    <xdr:rowOff>190500</xdr:rowOff>
                  </to>
                </anchor>
              </controlPr>
            </control>
          </mc:Choice>
        </mc:AlternateContent>
        <mc:AlternateContent xmlns:mc="http://schemas.openxmlformats.org/markup-compatibility/2006">
          <mc:Choice Requires="x14">
            <control shapeId="19677" r:id="rId76" name="Check Box 221">
              <controlPr defaultSize="0" autoFill="0" autoLine="0" autoPict="0">
                <anchor moveWithCells="1">
                  <from>
                    <xdr:col>27</xdr:col>
                    <xdr:colOff>66675</xdr:colOff>
                    <xdr:row>106</xdr:row>
                    <xdr:rowOff>28575</xdr:rowOff>
                  </from>
                  <to>
                    <xdr:col>29</xdr:col>
                    <xdr:colOff>9525</xdr:colOff>
                    <xdr:row>106</xdr:row>
                    <xdr:rowOff>190500</xdr:rowOff>
                  </to>
                </anchor>
              </controlPr>
            </control>
          </mc:Choice>
        </mc:AlternateContent>
        <mc:AlternateContent xmlns:mc="http://schemas.openxmlformats.org/markup-compatibility/2006">
          <mc:Choice Requires="x14">
            <control shapeId="19678" r:id="rId77" name="Check Box 222">
              <controlPr defaultSize="0" autoFill="0" autoLine="0" autoPict="0">
                <anchor moveWithCells="1">
                  <from>
                    <xdr:col>37</xdr:col>
                    <xdr:colOff>66675</xdr:colOff>
                    <xdr:row>106</xdr:row>
                    <xdr:rowOff>28575</xdr:rowOff>
                  </from>
                  <to>
                    <xdr:col>39</xdr:col>
                    <xdr:colOff>9525</xdr:colOff>
                    <xdr:row>106</xdr:row>
                    <xdr:rowOff>190500</xdr:rowOff>
                  </to>
                </anchor>
              </controlPr>
            </control>
          </mc:Choice>
        </mc:AlternateContent>
        <mc:AlternateContent xmlns:mc="http://schemas.openxmlformats.org/markup-compatibility/2006">
          <mc:Choice Requires="x14">
            <control shapeId="19679" r:id="rId78" name="Check Box 223">
              <controlPr defaultSize="0" autoFill="0" autoLine="0" autoPict="0">
                <anchor moveWithCells="1">
                  <from>
                    <xdr:col>10</xdr:col>
                    <xdr:colOff>85725</xdr:colOff>
                    <xdr:row>107</xdr:row>
                    <xdr:rowOff>28575</xdr:rowOff>
                  </from>
                  <to>
                    <xdr:col>12</xdr:col>
                    <xdr:colOff>9525</xdr:colOff>
                    <xdr:row>107</xdr:row>
                    <xdr:rowOff>190500</xdr:rowOff>
                  </to>
                </anchor>
              </controlPr>
            </control>
          </mc:Choice>
        </mc:AlternateContent>
        <mc:AlternateContent xmlns:mc="http://schemas.openxmlformats.org/markup-compatibility/2006">
          <mc:Choice Requires="x14">
            <control shapeId="19680" r:id="rId79" name="Check Box 224">
              <controlPr defaultSize="0" autoFill="0" autoLine="0" autoPict="0">
                <anchor moveWithCells="1">
                  <from>
                    <xdr:col>24</xdr:col>
                    <xdr:colOff>66675</xdr:colOff>
                    <xdr:row>107</xdr:row>
                    <xdr:rowOff>28575</xdr:rowOff>
                  </from>
                  <to>
                    <xdr:col>26</xdr:col>
                    <xdr:colOff>9525</xdr:colOff>
                    <xdr:row>107</xdr:row>
                    <xdr:rowOff>190500</xdr:rowOff>
                  </to>
                </anchor>
              </controlPr>
            </control>
          </mc:Choice>
        </mc:AlternateContent>
        <mc:AlternateContent xmlns:mc="http://schemas.openxmlformats.org/markup-compatibility/2006">
          <mc:Choice Requires="x14">
            <control shapeId="19681" r:id="rId80" name="Check Box 225">
              <controlPr defaultSize="0" autoFill="0" autoLine="0" autoPict="0">
                <anchor moveWithCells="1">
                  <from>
                    <xdr:col>34</xdr:col>
                    <xdr:colOff>66675</xdr:colOff>
                    <xdr:row>107</xdr:row>
                    <xdr:rowOff>28575</xdr:rowOff>
                  </from>
                  <to>
                    <xdr:col>36</xdr:col>
                    <xdr:colOff>9525</xdr:colOff>
                    <xdr:row>107</xdr:row>
                    <xdr:rowOff>190500</xdr:rowOff>
                  </to>
                </anchor>
              </controlPr>
            </control>
          </mc:Choice>
        </mc:AlternateContent>
        <mc:AlternateContent xmlns:mc="http://schemas.openxmlformats.org/markup-compatibility/2006">
          <mc:Choice Requires="x14">
            <control shapeId="19682" r:id="rId81" name="Check Box 226">
              <controlPr defaultSize="0" autoFill="0" autoLine="0" autoPict="0">
                <anchor moveWithCells="1">
                  <from>
                    <xdr:col>29</xdr:col>
                    <xdr:colOff>66675</xdr:colOff>
                    <xdr:row>100</xdr:row>
                    <xdr:rowOff>28575</xdr:rowOff>
                  </from>
                  <to>
                    <xdr:col>31</xdr:col>
                    <xdr:colOff>9525</xdr:colOff>
                    <xdr:row>100</xdr:row>
                    <xdr:rowOff>190500</xdr:rowOff>
                  </to>
                </anchor>
              </controlPr>
            </control>
          </mc:Choice>
        </mc:AlternateContent>
        <mc:AlternateContent xmlns:mc="http://schemas.openxmlformats.org/markup-compatibility/2006">
          <mc:Choice Requires="x14">
            <control shapeId="19683" r:id="rId82" name="Check Box 227">
              <controlPr defaultSize="0" autoFill="0" autoLine="0" autoPict="0">
                <anchor moveWithCells="1">
                  <from>
                    <xdr:col>10</xdr:col>
                    <xdr:colOff>85725</xdr:colOff>
                    <xdr:row>100</xdr:row>
                    <xdr:rowOff>28575</xdr:rowOff>
                  </from>
                  <to>
                    <xdr:col>12</xdr:col>
                    <xdr:colOff>28575</xdr:colOff>
                    <xdr:row>100</xdr:row>
                    <xdr:rowOff>171450</xdr:rowOff>
                  </to>
                </anchor>
              </controlPr>
            </control>
          </mc:Choice>
        </mc:AlternateContent>
        <mc:AlternateContent xmlns:mc="http://schemas.openxmlformats.org/markup-compatibility/2006">
          <mc:Choice Requires="x14">
            <control shapeId="19684" r:id="rId83" name="Check Box 228">
              <controlPr defaultSize="0" autoFill="0" autoLine="0" autoPict="0">
                <anchor moveWithCells="1">
                  <from>
                    <xdr:col>18</xdr:col>
                    <xdr:colOff>66675</xdr:colOff>
                    <xdr:row>106</xdr:row>
                    <xdr:rowOff>28575</xdr:rowOff>
                  </from>
                  <to>
                    <xdr:col>20</xdr:col>
                    <xdr:colOff>9525</xdr:colOff>
                    <xdr:row>106</xdr:row>
                    <xdr:rowOff>190500</xdr:rowOff>
                  </to>
                </anchor>
              </controlPr>
            </control>
          </mc:Choice>
        </mc:AlternateContent>
        <mc:AlternateContent xmlns:mc="http://schemas.openxmlformats.org/markup-compatibility/2006">
          <mc:Choice Requires="x14">
            <control shapeId="19686" r:id="rId84" name="Check Box 230">
              <controlPr defaultSize="0" autoFill="0" autoLine="0" autoPict="0">
                <anchor moveWithCells="1">
                  <from>
                    <xdr:col>27</xdr:col>
                    <xdr:colOff>66675</xdr:colOff>
                    <xdr:row>116</xdr:row>
                    <xdr:rowOff>28575</xdr:rowOff>
                  </from>
                  <to>
                    <xdr:col>29</xdr:col>
                    <xdr:colOff>9525</xdr:colOff>
                    <xdr:row>116</xdr:row>
                    <xdr:rowOff>190500</xdr:rowOff>
                  </to>
                </anchor>
              </controlPr>
            </control>
          </mc:Choice>
        </mc:AlternateContent>
        <mc:AlternateContent xmlns:mc="http://schemas.openxmlformats.org/markup-compatibility/2006">
          <mc:Choice Requires="x14">
            <control shapeId="19687" r:id="rId85" name="Check Box 231">
              <controlPr defaultSize="0" autoFill="0" autoLine="0" autoPict="0">
                <anchor moveWithCells="1">
                  <from>
                    <xdr:col>37</xdr:col>
                    <xdr:colOff>66675</xdr:colOff>
                    <xdr:row>116</xdr:row>
                    <xdr:rowOff>28575</xdr:rowOff>
                  </from>
                  <to>
                    <xdr:col>39</xdr:col>
                    <xdr:colOff>9525</xdr:colOff>
                    <xdr:row>116</xdr:row>
                    <xdr:rowOff>190500</xdr:rowOff>
                  </to>
                </anchor>
              </controlPr>
            </control>
          </mc:Choice>
        </mc:AlternateContent>
        <mc:AlternateContent xmlns:mc="http://schemas.openxmlformats.org/markup-compatibility/2006">
          <mc:Choice Requires="x14">
            <control shapeId="19688" r:id="rId86" name="Check Box 232">
              <controlPr defaultSize="0" autoFill="0" autoLine="0" autoPict="0">
                <anchor moveWithCells="1">
                  <from>
                    <xdr:col>10</xdr:col>
                    <xdr:colOff>85725</xdr:colOff>
                    <xdr:row>117</xdr:row>
                    <xdr:rowOff>28575</xdr:rowOff>
                  </from>
                  <to>
                    <xdr:col>12</xdr:col>
                    <xdr:colOff>9525</xdr:colOff>
                    <xdr:row>117</xdr:row>
                    <xdr:rowOff>190500</xdr:rowOff>
                  </to>
                </anchor>
              </controlPr>
            </control>
          </mc:Choice>
        </mc:AlternateContent>
        <mc:AlternateContent xmlns:mc="http://schemas.openxmlformats.org/markup-compatibility/2006">
          <mc:Choice Requires="x14">
            <control shapeId="19689" r:id="rId87" name="Check Box 233">
              <controlPr defaultSize="0" autoFill="0" autoLine="0" autoPict="0">
                <anchor moveWithCells="1">
                  <from>
                    <xdr:col>24</xdr:col>
                    <xdr:colOff>66675</xdr:colOff>
                    <xdr:row>117</xdr:row>
                    <xdr:rowOff>28575</xdr:rowOff>
                  </from>
                  <to>
                    <xdr:col>26</xdr:col>
                    <xdr:colOff>9525</xdr:colOff>
                    <xdr:row>117</xdr:row>
                    <xdr:rowOff>190500</xdr:rowOff>
                  </to>
                </anchor>
              </controlPr>
            </control>
          </mc:Choice>
        </mc:AlternateContent>
        <mc:AlternateContent xmlns:mc="http://schemas.openxmlformats.org/markup-compatibility/2006">
          <mc:Choice Requires="x14">
            <control shapeId="19690" r:id="rId88" name="Check Box 234">
              <controlPr defaultSize="0" autoFill="0" autoLine="0" autoPict="0">
                <anchor moveWithCells="1">
                  <from>
                    <xdr:col>34</xdr:col>
                    <xdr:colOff>66675</xdr:colOff>
                    <xdr:row>117</xdr:row>
                    <xdr:rowOff>28575</xdr:rowOff>
                  </from>
                  <to>
                    <xdr:col>36</xdr:col>
                    <xdr:colOff>9525</xdr:colOff>
                    <xdr:row>117</xdr:row>
                    <xdr:rowOff>190500</xdr:rowOff>
                  </to>
                </anchor>
              </controlPr>
            </control>
          </mc:Choice>
        </mc:AlternateContent>
        <mc:AlternateContent xmlns:mc="http://schemas.openxmlformats.org/markup-compatibility/2006">
          <mc:Choice Requires="x14">
            <control shapeId="19691" r:id="rId89" name="Check Box 235">
              <controlPr defaultSize="0" autoFill="0" autoLine="0" autoPict="0">
                <anchor moveWithCells="1">
                  <from>
                    <xdr:col>29</xdr:col>
                    <xdr:colOff>66675</xdr:colOff>
                    <xdr:row>110</xdr:row>
                    <xdr:rowOff>28575</xdr:rowOff>
                  </from>
                  <to>
                    <xdr:col>31</xdr:col>
                    <xdr:colOff>9525</xdr:colOff>
                    <xdr:row>110</xdr:row>
                    <xdr:rowOff>190500</xdr:rowOff>
                  </to>
                </anchor>
              </controlPr>
            </control>
          </mc:Choice>
        </mc:AlternateContent>
        <mc:AlternateContent xmlns:mc="http://schemas.openxmlformats.org/markup-compatibility/2006">
          <mc:Choice Requires="x14">
            <control shapeId="19692" r:id="rId90" name="Check Box 236">
              <controlPr defaultSize="0" autoFill="0" autoLine="0" autoPict="0">
                <anchor moveWithCells="1">
                  <from>
                    <xdr:col>10</xdr:col>
                    <xdr:colOff>85725</xdr:colOff>
                    <xdr:row>110</xdr:row>
                    <xdr:rowOff>28575</xdr:rowOff>
                  </from>
                  <to>
                    <xdr:col>12</xdr:col>
                    <xdr:colOff>28575</xdr:colOff>
                    <xdr:row>110</xdr:row>
                    <xdr:rowOff>171450</xdr:rowOff>
                  </to>
                </anchor>
              </controlPr>
            </control>
          </mc:Choice>
        </mc:AlternateContent>
        <mc:AlternateContent xmlns:mc="http://schemas.openxmlformats.org/markup-compatibility/2006">
          <mc:Choice Requires="x14">
            <control shapeId="19693" r:id="rId91" name="Check Box 237">
              <controlPr defaultSize="0" autoFill="0" autoLine="0" autoPict="0">
                <anchor moveWithCells="1">
                  <from>
                    <xdr:col>18</xdr:col>
                    <xdr:colOff>66675</xdr:colOff>
                    <xdr:row>116</xdr:row>
                    <xdr:rowOff>28575</xdr:rowOff>
                  </from>
                  <to>
                    <xdr:col>20</xdr:col>
                    <xdr:colOff>9525</xdr:colOff>
                    <xdr:row>116</xdr:row>
                    <xdr:rowOff>190500</xdr:rowOff>
                  </to>
                </anchor>
              </controlPr>
            </control>
          </mc:Choice>
        </mc:AlternateContent>
        <mc:AlternateContent xmlns:mc="http://schemas.openxmlformats.org/markup-compatibility/2006">
          <mc:Choice Requires="x14">
            <control shapeId="19695" r:id="rId92" name="Check Box 239">
              <controlPr defaultSize="0" autoFill="0" autoLine="0" autoPict="0">
                <anchor moveWithCells="1">
                  <from>
                    <xdr:col>27</xdr:col>
                    <xdr:colOff>66675</xdr:colOff>
                    <xdr:row>126</xdr:row>
                    <xdr:rowOff>28575</xdr:rowOff>
                  </from>
                  <to>
                    <xdr:col>29</xdr:col>
                    <xdr:colOff>9525</xdr:colOff>
                    <xdr:row>126</xdr:row>
                    <xdr:rowOff>190500</xdr:rowOff>
                  </to>
                </anchor>
              </controlPr>
            </control>
          </mc:Choice>
        </mc:AlternateContent>
        <mc:AlternateContent xmlns:mc="http://schemas.openxmlformats.org/markup-compatibility/2006">
          <mc:Choice Requires="x14">
            <control shapeId="19696" r:id="rId93" name="Check Box 240">
              <controlPr defaultSize="0" autoFill="0" autoLine="0" autoPict="0">
                <anchor moveWithCells="1">
                  <from>
                    <xdr:col>37</xdr:col>
                    <xdr:colOff>66675</xdr:colOff>
                    <xdr:row>126</xdr:row>
                    <xdr:rowOff>28575</xdr:rowOff>
                  </from>
                  <to>
                    <xdr:col>39</xdr:col>
                    <xdr:colOff>9525</xdr:colOff>
                    <xdr:row>126</xdr:row>
                    <xdr:rowOff>190500</xdr:rowOff>
                  </to>
                </anchor>
              </controlPr>
            </control>
          </mc:Choice>
        </mc:AlternateContent>
        <mc:AlternateContent xmlns:mc="http://schemas.openxmlformats.org/markup-compatibility/2006">
          <mc:Choice Requires="x14">
            <control shapeId="19697" r:id="rId94" name="Check Box 241">
              <controlPr defaultSize="0" autoFill="0" autoLine="0" autoPict="0">
                <anchor moveWithCells="1">
                  <from>
                    <xdr:col>10</xdr:col>
                    <xdr:colOff>85725</xdr:colOff>
                    <xdr:row>127</xdr:row>
                    <xdr:rowOff>28575</xdr:rowOff>
                  </from>
                  <to>
                    <xdr:col>12</xdr:col>
                    <xdr:colOff>9525</xdr:colOff>
                    <xdr:row>127</xdr:row>
                    <xdr:rowOff>190500</xdr:rowOff>
                  </to>
                </anchor>
              </controlPr>
            </control>
          </mc:Choice>
        </mc:AlternateContent>
        <mc:AlternateContent xmlns:mc="http://schemas.openxmlformats.org/markup-compatibility/2006">
          <mc:Choice Requires="x14">
            <control shapeId="19698" r:id="rId95" name="Check Box 242">
              <controlPr defaultSize="0" autoFill="0" autoLine="0" autoPict="0">
                <anchor moveWithCells="1">
                  <from>
                    <xdr:col>24</xdr:col>
                    <xdr:colOff>66675</xdr:colOff>
                    <xdr:row>127</xdr:row>
                    <xdr:rowOff>28575</xdr:rowOff>
                  </from>
                  <to>
                    <xdr:col>26</xdr:col>
                    <xdr:colOff>9525</xdr:colOff>
                    <xdr:row>127</xdr:row>
                    <xdr:rowOff>190500</xdr:rowOff>
                  </to>
                </anchor>
              </controlPr>
            </control>
          </mc:Choice>
        </mc:AlternateContent>
        <mc:AlternateContent xmlns:mc="http://schemas.openxmlformats.org/markup-compatibility/2006">
          <mc:Choice Requires="x14">
            <control shapeId="19699" r:id="rId96" name="Check Box 243">
              <controlPr defaultSize="0" autoFill="0" autoLine="0" autoPict="0">
                <anchor moveWithCells="1">
                  <from>
                    <xdr:col>34</xdr:col>
                    <xdr:colOff>66675</xdr:colOff>
                    <xdr:row>127</xdr:row>
                    <xdr:rowOff>28575</xdr:rowOff>
                  </from>
                  <to>
                    <xdr:col>36</xdr:col>
                    <xdr:colOff>9525</xdr:colOff>
                    <xdr:row>127</xdr:row>
                    <xdr:rowOff>190500</xdr:rowOff>
                  </to>
                </anchor>
              </controlPr>
            </control>
          </mc:Choice>
        </mc:AlternateContent>
        <mc:AlternateContent xmlns:mc="http://schemas.openxmlformats.org/markup-compatibility/2006">
          <mc:Choice Requires="x14">
            <control shapeId="19700" r:id="rId97" name="Check Box 244">
              <controlPr defaultSize="0" autoFill="0" autoLine="0" autoPict="0">
                <anchor moveWithCells="1">
                  <from>
                    <xdr:col>29</xdr:col>
                    <xdr:colOff>66675</xdr:colOff>
                    <xdr:row>120</xdr:row>
                    <xdr:rowOff>28575</xdr:rowOff>
                  </from>
                  <to>
                    <xdr:col>31</xdr:col>
                    <xdr:colOff>9525</xdr:colOff>
                    <xdr:row>120</xdr:row>
                    <xdr:rowOff>190500</xdr:rowOff>
                  </to>
                </anchor>
              </controlPr>
            </control>
          </mc:Choice>
        </mc:AlternateContent>
        <mc:AlternateContent xmlns:mc="http://schemas.openxmlformats.org/markup-compatibility/2006">
          <mc:Choice Requires="x14">
            <control shapeId="19701" r:id="rId98" name="Check Box 245">
              <controlPr defaultSize="0" autoFill="0" autoLine="0" autoPict="0">
                <anchor moveWithCells="1">
                  <from>
                    <xdr:col>10</xdr:col>
                    <xdr:colOff>85725</xdr:colOff>
                    <xdr:row>120</xdr:row>
                    <xdr:rowOff>28575</xdr:rowOff>
                  </from>
                  <to>
                    <xdr:col>12</xdr:col>
                    <xdr:colOff>28575</xdr:colOff>
                    <xdr:row>120</xdr:row>
                    <xdr:rowOff>171450</xdr:rowOff>
                  </to>
                </anchor>
              </controlPr>
            </control>
          </mc:Choice>
        </mc:AlternateContent>
        <mc:AlternateContent xmlns:mc="http://schemas.openxmlformats.org/markup-compatibility/2006">
          <mc:Choice Requires="x14">
            <control shapeId="19702" r:id="rId99" name="Check Box 246">
              <controlPr defaultSize="0" autoFill="0" autoLine="0" autoPict="0">
                <anchor moveWithCells="1">
                  <from>
                    <xdr:col>18</xdr:col>
                    <xdr:colOff>66675</xdr:colOff>
                    <xdr:row>126</xdr:row>
                    <xdr:rowOff>28575</xdr:rowOff>
                  </from>
                  <to>
                    <xdr:col>20</xdr:col>
                    <xdr:colOff>9525</xdr:colOff>
                    <xdr:row>126</xdr:row>
                    <xdr:rowOff>190500</xdr:rowOff>
                  </to>
                </anchor>
              </controlPr>
            </control>
          </mc:Choice>
        </mc:AlternateContent>
        <mc:AlternateContent xmlns:mc="http://schemas.openxmlformats.org/markup-compatibility/2006">
          <mc:Choice Requires="x14">
            <control shapeId="19704" r:id="rId100" name="Check Box 248">
              <controlPr defaultSize="0" autoFill="0" autoLine="0" autoPict="0">
                <anchor moveWithCells="1">
                  <from>
                    <xdr:col>27</xdr:col>
                    <xdr:colOff>66675</xdr:colOff>
                    <xdr:row>136</xdr:row>
                    <xdr:rowOff>28575</xdr:rowOff>
                  </from>
                  <to>
                    <xdr:col>29</xdr:col>
                    <xdr:colOff>9525</xdr:colOff>
                    <xdr:row>136</xdr:row>
                    <xdr:rowOff>190500</xdr:rowOff>
                  </to>
                </anchor>
              </controlPr>
            </control>
          </mc:Choice>
        </mc:AlternateContent>
        <mc:AlternateContent xmlns:mc="http://schemas.openxmlformats.org/markup-compatibility/2006">
          <mc:Choice Requires="x14">
            <control shapeId="19705" r:id="rId101" name="Check Box 249">
              <controlPr defaultSize="0" autoFill="0" autoLine="0" autoPict="0">
                <anchor moveWithCells="1">
                  <from>
                    <xdr:col>37</xdr:col>
                    <xdr:colOff>66675</xdr:colOff>
                    <xdr:row>136</xdr:row>
                    <xdr:rowOff>28575</xdr:rowOff>
                  </from>
                  <to>
                    <xdr:col>39</xdr:col>
                    <xdr:colOff>9525</xdr:colOff>
                    <xdr:row>136</xdr:row>
                    <xdr:rowOff>190500</xdr:rowOff>
                  </to>
                </anchor>
              </controlPr>
            </control>
          </mc:Choice>
        </mc:AlternateContent>
        <mc:AlternateContent xmlns:mc="http://schemas.openxmlformats.org/markup-compatibility/2006">
          <mc:Choice Requires="x14">
            <control shapeId="19706" r:id="rId102" name="Check Box 250">
              <controlPr defaultSize="0" autoFill="0" autoLine="0" autoPict="0">
                <anchor moveWithCells="1">
                  <from>
                    <xdr:col>10</xdr:col>
                    <xdr:colOff>85725</xdr:colOff>
                    <xdr:row>137</xdr:row>
                    <xdr:rowOff>28575</xdr:rowOff>
                  </from>
                  <to>
                    <xdr:col>12</xdr:col>
                    <xdr:colOff>9525</xdr:colOff>
                    <xdr:row>137</xdr:row>
                    <xdr:rowOff>190500</xdr:rowOff>
                  </to>
                </anchor>
              </controlPr>
            </control>
          </mc:Choice>
        </mc:AlternateContent>
        <mc:AlternateContent xmlns:mc="http://schemas.openxmlformats.org/markup-compatibility/2006">
          <mc:Choice Requires="x14">
            <control shapeId="19707" r:id="rId103" name="Check Box 251">
              <controlPr defaultSize="0" autoFill="0" autoLine="0" autoPict="0">
                <anchor moveWithCells="1">
                  <from>
                    <xdr:col>24</xdr:col>
                    <xdr:colOff>66675</xdr:colOff>
                    <xdr:row>137</xdr:row>
                    <xdr:rowOff>28575</xdr:rowOff>
                  </from>
                  <to>
                    <xdr:col>26</xdr:col>
                    <xdr:colOff>9525</xdr:colOff>
                    <xdr:row>137</xdr:row>
                    <xdr:rowOff>190500</xdr:rowOff>
                  </to>
                </anchor>
              </controlPr>
            </control>
          </mc:Choice>
        </mc:AlternateContent>
        <mc:AlternateContent xmlns:mc="http://schemas.openxmlformats.org/markup-compatibility/2006">
          <mc:Choice Requires="x14">
            <control shapeId="19708" r:id="rId104" name="Check Box 252">
              <controlPr defaultSize="0" autoFill="0" autoLine="0" autoPict="0">
                <anchor moveWithCells="1">
                  <from>
                    <xdr:col>34</xdr:col>
                    <xdr:colOff>66675</xdr:colOff>
                    <xdr:row>137</xdr:row>
                    <xdr:rowOff>28575</xdr:rowOff>
                  </from>
                  <to>
                    <xdr:col>36</xdr:col>
                    <xdr:colOff>9525</xdr:colOff>
                    <xdr:row>137</xdr:row>
                    <xdr:rowOff>190500</xdr:rowOff>
                  </to>
                </anchor>
              </controlPr>
            </control>
          </mc:Choice>
        </mc:AlternateContent>
        <mc:AlternateContent xmlns:mc="http://schemas.openxmlformats.org/markup-compatibility/2006">
          <mc:Choice Requires="x14">
            <control shapeId="19709" r:id="rId105" name="Check Box 253">
              <controlPr defaultSize="0" autoFill="0" autoLine="0" autoPict="0">
                <anchor moveWithCells="1">
                  <from>
                    <xdr:col>29</xdr:col>
                    <xdr:colOff>66675</xdr:colOff>
                    <xdr:row>130</xdr:row>
                    <xdr:rowOff>28575</xdr:rowOff>
                  </from>
                  <to>
                    <xdr:col>31</xdr:col>
                    <xdr:colOff>9525</xdr:colOff>
                    <xdr:row>130</xdr:row>
                    <xdr:rowOff>190500</xdr:rowOff>
                  </to>
                </anchor>
              </controlPr>
            </control>
          </mc:Choice>
        </mc:AlternateContent>
        <mc:AlternateContent xmlns:mc="http://schemas.openxmlformats.org/markup-compatibility/2006">
          <mc:Choice Requires="x14">
            <control shapeId="19710" r:id="rId106" name="Check Box 254">
              <controlPr defaultSize="0" autoFill="0" autoLine="0" autoPict="0">
                <anchor moveWithCells="1">
                  <from>
                    <xdr:col>10</xdr:col>
                    <xdr:colOff>85725</xdr:colOff>
                    <xdr:row>130</xdr:row>
                    <xdr:rowOff>28575</xdr:rowOff>
                  </from>
                  <to>
                    <xdr:col>12</xdr:col>
                    <xdr:colOff>28575</xdr:colOff>
                    <xdr:row>130</xdr:row>
                    <xdr:rowOff>171450</xdr:rowOff>
                  </to>
                </anchor>
              </controlPr>
            </control>
          </mc:Choice>
        </mc:AlternateContent>
        <mc:AlternateContent xmlns:mc="http://schemas.openxmlformats.org/markup-compatibility/2006">
          <mc:Choice Requires="x14">
            <control shapeId="19711" r:id="rId107" name="Check Box 255">
              <controlPr defaultSize="0" autoFill="0" autoLine="0" autoPict="0">
                <anchor moveWithCells="1">
                  <from>
                    <xdr:col>18</xdr:col>
                    <xdr:colOff>66675</xdr:colOff>
                    <xdr:row>136</xdr:row>
                    <xdr:rowOff>28575</xdr:rowOff>
                  </from>
                  <to>
                    <xdr:col>20</xdr:col>
                    <xdr:colOff>9525</xdr:colOff>
                    <xdr:row>136</xdr:row>
                    <xdr:rowOff>190500</xdr:rowOff>
                  </to>
                </anchor>
              </controlPr>
            </control>
          </mc:Choice>
        </mc:AlternateContent>
        <mc:AlternateContent xmlns:mc="http://schemas.openxmlformats.org/markup-compatibility/2006">
          <mc:Choice Requires="x14">
            <control shapeId="19713" r:id="rId108" name="Check Box 257">
              <controlPr defaultSize="0" autoFill="0" autoLine="0" autoPict="0">
                <anchor moveWithCells="1">
                  <from>
                    <xdr:col>27</xdr:col>
                    <xdr:colOff>66675</xdr:colOff>
                    <xdr:row>146</xdr:row>
                    <xdr:rowOff>28575</xdr:rowOff>
                  </from>
                  <to>
                    <xdr:col>29</xdr:col>
                    <xdr:colOff>9525</xdr:colOff>
                    <xdr:row>146</xdr:row>
                    <xdr:rowOff>190500</xdr:rowOff>
                  </to>
                </anchor>
              </controlPr>
            </control>
          </mc:Choice>
        </mc:AlternateContent>
        <mc:AlternateContent xmlns:mc="http://schemas.openxmlformats.org/markup-compatibility/2006">
          <mc:Choice Requires="x14">
            <control shapeId="19714" r:id="rId109" name="Check Box 258">
              <controlPr defaultSize="0" autoFill="0" autoLine="0" autoPict="0">
                <anchor moveWithCells="1">
                  <from>
                    <xdr:col>37</xdr:col>
                    <xdr:colOff>66675</xdr:colOff>
                    <xdr:row>146</xdr:row>
                    <xdr:rowOff>28575</xdr:rowOff>
                  </from>
                  <to>
                    <xdr:col>39</xdr:col>
                    <xdr:colOff>9525</xdr:colOff>
                    <xdr:row>146</xdr:row>
                    <xdr:rowOff>190500</xdr:rowOff>
                  </to>
                </anchor>
              </controlPr>
            </control>
          </mc:Choice>
        </mc:AlternateContent>
        <mc:AlternateContent xmlns:mc="http://schemas.openxmlformats.org/markup-compatibility/2006">
          <mc:Choice Requires="x14">
            <control shapeId="19715" r:id="rId110" name="Check Box 259">
              <controlPr defaultSize="0" autoFill="0" autoLine="0" autoPict="0">
                <anchor moveWithCells="1">
                  <from>
                    <xdr:col>10</xdr:col>
                    <xdr:colOff>85725</xdr:colOff>
                    <xdr:row>147</xdr:row>
                    <xdr:rowOff>28575</xdr:rowOff>
                  </from>
                  <to>
                    <xdr:col>12</xdr:col>
                    <xdr:colOff>9525</xdr:colOff>
                    <xdr:row>147</xdr:row>
                    <xdr:rowOff>190500</xdr:rowOff>
                  </to>
                </anchor>
              </controlPr>
            </control>
          </mc:Choice>
        </mc:AlternateContent>
        <mc:AlternateContent xmlns:mc="http://schemas.openxmlformats.org/markup-compatibility/2006">
          <mc:Choice Requires="x14">
            <control shapeId="19716" r:id="rId111" name="Check Box 260">
              <controlPr defaultSize="0" autoFill="0" autoLine="0" autoPict="0">
                <anchor moveWithCells="1">
                  <from>
                    <xdr:col>24</xdr:col>
                    <xdr:colOff>66675</xdr:colOff>
                    <xdr:row>147</xdr:row>
                    <xdr:rowOff>28575</xdr:rowOff>
                  </from>
                  <to>
                    <xdr:col>26</xdr:col>
                    <xdr:colOff>9525</xdr:colOff>
                    <xdr:row>147</xdr:row>
                    <xdr:rowOff>190500</xdr:rowOff>
                  </to>
                </anchor>
              </controlPr>
            </control>
          </mc:Choice>
        </mc:AlternateContent>
        <mc:AlternateContent xmlns:mc="http://schemas.openxmlformats.org/markup-compatibility/2006">
          <mc:Choice Requires="x14">
            <control shapeId="19717" r:id="rId112" name="Check Box 261">
              <controlPr defaultSize="0" autoFill="0" autoLine="0" autoPict="0">
                <anchor moveWithCells="1">
                  <from>
                    <xdr:col>34</xdr:col>
                    <xdr:colOff>66675</xdr:colOff>
                    <xdr:row>147</xdr:row>
                    <xdr:rowOff>28575</xdr:rowOff>
                  </from>
                  <to>
                    <xdr:col>36</xdr:col>
                    <xdr:colOff>9525</xdr:colOff>
                    <xdr:row>147</xdr:row>
                    <xdr:rowOff>190500</xdr:rowOff>
                  </to>
                </anchor>
              </controlPr>
            </control>
          </mc:Choice>
        </mc:AlternateContent>
        <mc:AlternateContent xmlns:mc="http://schemas.openxmlformats.org/markup-compatibility/2006">
          <mc:Choice Requires="x14">
            <control shapeId="19718" r:id="rId113" name="Check Box 262">
              <controlPr defaultSize="0" autoFill="0" autoLine="0" autoPict="0">
                <anchor moveWithCells="1">
                  <from>
                    <xdr:col>29</xdr:col>
                    <xdr:colOff>66675</xdr:colOff>
                    <xdr:row>140</xdr:row>
                    <xdr:rowOff>28575</xdr:rowOff>
                  </from>
                  <to>
                    <xdr:col>31</xdr:col>
                    <xdr:colOff>9525</xdr:colOff>
                    <xdr:row>140</xdr:row>
                    <xdr:rowOff>190500</xdr:rowOff>
                  </to>
                </anchor>
              </controlPr>
            </control>
          </mc:Choice>
        </mc:AlternateContent>
        <mc:AlternateContent xmlns:mc="http://schemas.openxmlformats.org/markup-compatibility/2006">
          <mc:Choice Requires="x14">
            <control shapeId="19719" r:id="rId114" name="Check Box 263">
              <controlPr defaultSize="0" autoFill="0" autoLine="0" autoPict="0">
                <anchor moveWithCells="1">
                  <from>
                    <xdr:col>10</xdr:col>
                    <xdr:colOff>85725</xdr:colOff>
                    <xdr:row>140</xdr:row>
                    <xdr:rowOff>28575</xdr:rowOff>
                  </from>
                  <to>
                    <xdr:col>12</xdr:col>
                    <xdr:colOff>28575</xdr:colOff>
                    <xdr:row>140</xdr:row>
                    <xdr:rowOff>171450</xdr:rowOff>
                  </to>
                </anchor>
              </controlPr>
            </control>
          </mc:Choice>
        </mc:AlternateContent>
        <mc:AlternateContent xmlns:mc="http://schemas.openxmlformats.org/markup-compatibility/2006">
          <mc:Choice Requires="x14">
            <control shapeId="19720" r:id="rId115" name="Check Box 264">
              <controlPr defaultSize="0" autoFill="0" autoLine="0" autoPict="0">
                <anchor moveWithCells="1">
                  <from>
                    <xdr:col>18</xdr:col>
                    <xdr:colOff>66675</xdr:colOff>
                    <xdr:row>146</xdr:row>
                    <xdr:rowOff>28575</xdr:rowOff>
                  </from>
                  <to>
                    <xdr:col>20</xdr:col>
                    <xdr:colOff>9525</xdr:colOff>
                    <xdr:row>146</xdr:row>
                    <xdr:rowOff>190500</xdr:rowOff>
                  </to>
                </anchor>
              </controlPr>
            </control>
          </mc:Choice>
        </mc:AlternateContent>
        <mc:AlternateContent xmlns:mc="http://schemas.openxmlformats.org/markup-compatibility/2006">
          <mc:Choice Requires="x14">
            <control shapeId="19722" r:id="rId116" name="Check Box 266">
              <controlPr defaultSize="0" autoFill="0" autoLine="0" autoPict="0">
                <anchor moveWithCells="1">
                  <from>
                    <xdr:col>27</xdr:col>
                    <xdr:colOff>66675</xdr:colOff>
                    <xdr:row>156</xdr:row>
                    <xdr:rowOff>28575</xdr:rowOff>
                  </from>
                  <to>
                    <xdr:col>29</xdr:col>
                    <xdr:colOff>9525</xdr:colOff>
                    <xdr:row>156</xdr:row>
                    <xdr:rowOff>190500</xdr:rowOff>
                  </to>
                </anchor>
              </controlPr>
            </control>
          </mc:Choice>
        </mc:AlternateContent>
        <mc:AlternateContent xmlns:mc="http://schemas.openxmlformats.org/markup-compatibility/2006">
          <mc:Choice Requires="x14">
            <control shapeId="19723" r:id="rId117" name="Check Box 267">
              <controlPr defaultSize="0" autoFill="0" autoLine="0" autoPict="0">
                <anchor moveWithCells="1">
                  <from>
                    <xdr:col>37</xdr:col>
                    <xdr:colOff>66675</xdr:colOff>
                    <xdr:row>156</xdr:row>
                    <xdr:rowOff>28575</xdr:rowOff>
                  </from>
                  <to>
                    <xdr:col>39</xdr:col>
                    <xdr:colOff>9525</xdr:colOff>
                    <xdr:row>156</xdr:row>
                    <xdr:rowOff>190500</xdr:rowOff>
                  </to>
                </anchor>
              </controlPr>
            </control>
          </mc:Choice>
        </mc:AlternateContent>
        <mc:AlternateContent xmlns:mc="http://schemas.openxmlformats.org/markup-compatibility/2006">
          <mc:Choice Requires="x14">
            <control shapeId="19724" r:id="rId118" name="Check Box 268">
              <controlPr defaultSize="0" autoFill="0" autoLine="0" autoPict="0">
                <anchor moveWithCells="1">
                  <from>
                    <xdr:col>10</xdr:col>
                    <xdr:colOff>85725</xdr:colOff>
                    <xdr:row>157</xdr:row>
                    <xdr:rowOff>28575</xdr:rowOff>
                  </from>
                  <to>
                    <xdr:col>12</xdr:col>
                    <xdr:colOff>9525</xdr:colOff>
                    <xdr:row>157</xdr:row>
                    <xdr:rowOff>190500</xdr:rowOff>
                  </to>
                </anchor>
              </controlPr>
            </control>
          </mc:Choice>
        </mc:AlternateContent>
        <mc:AlternateContent xmlns:mc="http://schemas.openxmlformats.org/markup-compatibility/2006">
          <mc:Choice Requires="x14">
            <control shapeId="19725" r:id="rId119" name="Check Box 269">
              <controlPr defaultSize="0" autoFill="0" autoLine="0" autoPict="0">
                <anchor moveWithCells="1">
                  <from>
                    <xdr:col>24</xdr:col>
                    <xdr:colOff>66675</xdr:colOff>
                    <xdr:row>157</xdr:row>
                    <xdr:rowOff>28575</xdr:rowOff>
                  </from>
                  <to>
                    <xdr:col>26</xdr:col>
                    <xdr:colOff>9525</xdr:colOff>
                    <xdr:row>157</xdr:row>
                    <xdr:rowOff>190500</xdr:rowOff>
                  </to>
                </anchor>
              </controlPr>
            </control>
          </mc:Choice>
        </mc:AlternateContent>
        <mc:AlternateContent xmlns:mc="http://schemas.openxmlformats.org/markup-compatibility/2006">
          <mc:Choice Requires="x14">
            <control shapeId="19726" r:id="rId120" name="Check Box 270">
              <controlPr defaultSize="0" autoFill="0" autoLine="0" autoPict="0">
                <anchor moveWithCells="1">
                  <from>
                    <xdr:col>34</xdr:col>
                    <xdr:colOff>66675</xdr:colOff>
                    <xdr:row>157</xdr:row>
                    <xdr:rowOff>28575</xdr:rowOff>
                  </from>
                  <to>
                    <xdr:col>36</xdr:col>
                    <xdr:colOff>9525</xdr:colOff>
                    <xdr:row>157</xdr:row>
                    <xdr:rowOff>190500</xdr:rowOff>
                  </to>
                </anchor>
              </controlPr>
            </control>
          </mc:Choice>
        </mc:AlternateContent>
        <mc:AlternateContent xmlns:mc="http://schemas.openxmlformats.org/markup-compatibility/2006">
          <mc:Choice Requires="x14">
            <control shapeId="19727" r:id="rId121" name="Check Box 271">
              <controlPr defaultSize="0" autoFill="0" autoLine="0" autoPict="0">
                <anchor moveWithCells="1">
                  <from>
                    <xdr:col>29</xdr:col>
                    <xdr:colOff>66675</xdr:colOff>
                    <xdr:row>150</xdr:row>
                    <xdr:rowOff>28575</xdr:rowOff>
                  </from>
                  <to>
                    <xdr:col>31</xdr:col>
                    <xdr:colOff>9525</xdr:colOff>
                    <xdr:row>150</xdr:row>
                    <xdr:rowOff>190500</xdr:rowOff>
                  </to>
                </anchor>
              </controlPr>
            </control>
          </mc:Choice>
        </mc:AlternateContent>
        <mc:AlternateContent xmlns:mc="http://schemas.openxmlformats.org/markup-compatibility/2006">
          <mc:Choice Requires="x14">
            <control shapeId="19728" r:id="rId122" name="Check Box 272">
              <controlPr defaultSize="0" autoFill="0" autoLine="0" autoPict="0">
                <anchor moveWithCells="1">
                  <from>
                    <xdr:col>10</xdr:col>
                    <xdr:colOff>85725</xdr:colOff>
                    <xdr:row>150</xdr:row>
                    <xdr:rowOff>28575</xdr:rowOff>
                  </from>
                  <to>
                    <xdr:col>12</xdr:col>
                    <xdr:colOff>28575</xdr:colOff>
                    <xdr:row>150</xdr:row>
                    <xdr:rowOff>171450</xdr:rowOff>
                  </to>
                </anchor>
              </controlPr>
            </control>
          </mc:Choice>
        </mc:AlternateContent>
        <mc:AlternateContent xmlns:mc="http://schemas.openxmlformats.org/markup-compatibility/2006">
          <mc:Choice Requires="x14">
            <control shapeId="19729" r:id="rId123" name="Check Box 273">
              <controlPr defaultSize="0" autoFill="0" autoLine="0" autoPict="0">
                <anchor moveWithCells="1">
                  <from>
                    <xdr:col>18</xdr:col>
                    <xdr:colOff>66675</xdr:colOff>
                    <xdr:row>156</xdr:row>
                    <xdr:rowOff>28575</xdr:rowOff>
                  </from>
                  <to>
                    <xdr:col>20</xdr:col>
                    <xdr:colOff>9525</xdr:colOff>
                    <xdr:row>156</xdr:row>
                    <xdr:rowOff>190500</xdr:rowOff>
                  </to>
                </anchor>
              </controlPr>
            </control>
          </mc:Choice>
        </mc:AlternateContent>
        <mc:AlternateContent xmlns:mc="http://schemas.openxmlformats.org/markup-compatibility/2006">
          <mc:Choice Requires="x14">
            <control shapeId="19731" r:id="rId124" name="Check Box 275">
              <controlPr defaultSize="0" autoFill="0" autoLine="0" autoPict="0">
                <anchor moveWithCells="1">
                  <from>
                    <xdr:col>10</xdr:col>
                    <xdr:colOff>95250</xdr:colOff>
                    <xdr:row>16</xdr:row>
                    <xdr:rowOff>28575</xdr:rowOff>
                  </from>
                  <to>
                    <xdr:col>12</xdr:col>
                    <xdr:colOff>19050</xdr:colOff>
                    <xdr:row>16</xdr:row>
                    <xdr:rowOff>190500</xdr:rowOff>
                  </to>
                </anchor>
              </controlPr>
            </control>
          </mc:Choice>
        </mc:AlternateContent>
        <mc:AlternateContent xmlns:mc="http://schemas.openxmlformats.org/markup-compatibility/2006">
          <mc:Choice Requires="x14">
            <control shapeId="19732" r:id="rId125" name="Check Box 276">
              <controlPr defaultSize="0" autoFill="0" autoLine="0" autoPict="0">
                <anchor moveWithCells="1">
                  <from>
                    <xdr:col>10</xdr:col>
                    <xdr:colOff>95250</xdr:colOff>
                    <xdr:row>26</xdr:row>
                    <xdr:rowOff>28575</xdr:rowOff>
                  </from>
                  <to>
                    <xdr:col>12</xdr:col>
                    <xdr:colOff>19050</xdr:colOff>
                    <xdr:row>26</xdr:row>
                    <xdr:rowOff>190500</xdr:rowOff>
                  </to>
                </anchor>
              </controlPr>
            </control>
          </mc:Choice>
        </mc:AlternateContent>
        <mc:AlternateContent xmlns:mc="http://schemas.openxmlformats.org/markup-compatibility/2006">
          <mc:Choice Requires="x14">
            <control shapeId="19733" r:id="rId126" name="Check Box 277">
              <controlPr defaultSize="0" autoFill="0" autoLine="0" autoPict="0">
                <anchor moveWithCells="1">
                  <from>
                    <xdr:col>10</xdr:col>
                    <xdr:colOff>85725</xdr:colOff>
                    <xdr:row>36</xdr:row>
                    <xdr:rowOff>28575</xdr:rowOff>
                  </from>
                  <to>
                    <xdr:col>12</xdr:col>
                    <xdr:colOff>9525</xdr:colOff>
                    <xdr:row>36</xdr:row>
                    <xdr:rowOff>190500</xdr:rowOff>
                  </to>
                </anchor>
              </controlPr>
            </control>
          </mc:Choice>
        </mc:AlternateContent>
        <mc:AlternateContent xmlns:mc="http://schemas.openxmlformats.org/markup-compatibility/2006">
          <mc:Choice Requires="x14">
            <control shapeId="19735" r:id="rId127" name="Check Box 279">
              <controlPr defaultSize="0" autoFill="0" autoLine="0" autoPict="0">
                <anchor moveWithCells="1">
                  <from>
                    <xdr:col>10</xdr:col>
                    <xdr:colOff>85725</xdr:colOff>
                    <xdr:row>46</xdr:row>
                    <xdr:rowOff>28575</xdr:rowOff>
                  </from>
                  <to>
                    <xdr:col>12</xdr:col>
                    <xdr:colOff>9525</xdr:colOff>
                    <xdr:row>46</xdr:row>
                    <xdr:rowOff>190500</xdr:rowOff>
                  </to>
                </anchor>
              </controlPr>
            </control>
          </mc:Choice>
        </mc:AlternateContent>
        <mc:AlternateContent xmlns:mc="http://schemas.openxmlformats.org/markup-compatibility/2006">
          <mc:Choice Requires="x14">
            <control shapeId="19737" r:id="rId128" name="Check Box 281">
              <controlPr defaultSize="0" autoFill="0" autoLine="0" autoPict="0">
                <anchor moveWithCells="1">
                  <from>
                    <xdr:col>10</xdr:col>
                    <xdr:colOff>85725</xdr:colOff>
                    <xdr:row>56</xdr:row>
                    <xdr:rowOff>28575</xdr:rowOff>
                  </from>
                  <to>
                    <xdr:col>12</xdr:col>
                    <xdr:colOff>9525</xdr:colOff>
                    <xdr:row>56</xdr:row>
                    <xdr:rowOff>190500</xdr:rowOff>
                  </to>
                </anchor>
              </controlPr>
            </control>
          </mc:Choice>
        </mc:AlternateContent>
        <mc:AlternateContent xmlns:mc="http://schemas.openxmlformats.org/markup-compatibility/2006">
          <mc:Choice Requires="x14">
            <control shapeId="19738" r:id="rId129" name="Check Box 282">
              <controlPr defaultSize="0" autoFill="0" autoLine="0" autoPict="0">
                <anchor moveWithCells="1">
                  <from>
                    <xdr:col>10</xdr:col>
                    <xdr:colOff>85725</xdr:colOff>
                    <xdr:row>66</xdr:row>
                    <xdr:rowOff>28575</xdr:rowOff>
                  </from>
                  <to>
                    <xdr:col>12</xdr:col>
                    <xdr:colOff>9525</xdr:colOff>
                    <xdr:row>66</xdr:row>
                    <xdr:rowOff>190500</xdr:rowOff>
                  </to>
                </anchor>
              </controlPr>
            </control>
          </mc:Choice>
        </mc:AlternateContent>
        <mc:AlternateContent xmlns:mc="http://schemas.openxmlformats.org/markup-compatibility/2006">
          <mc:Choice Requires="x14">
            <control shapeId="19739" r:id="rId130" name="Check Box 283">
              <controlPr defaultSize="0" autoFill="0" autoLine="0" autoPict="0">
                <anchor moveWithCells="1">
                  <from>
                    <xdr:col>10</xdr:col>
                    <xdr:colOff>95250</xdr:colOff>
                    <xdr:row>76</xdr:row>
                    <xdr:rowOff>28575</xdr:rowOff>
                  </from>
                  <to>
                    <xdr:col>12</xdr:col>
                    <xdr:colOff>19050</xdr:colOff>
                    <xdr:row>76</xdr:row>
                    <xdr:rowOff>190500</xdr:rowOff>
                  </to>
                </anchor>
              </controlPr>
            </control>
          </mc:Choice>
        </mc:AlternateContent>
        <mc:AlternateContent xmlns:mc="http://schemas.openxmlformats.org/markup-compatibility/2006">
          <mc:Choice Requires="x14">
            <control shapeId="19740" r:id="rId131" name="Check Box 284">
              <controlPr defaultSize="0" autoFill="0" autoLine="0" autoPict="0">
                <anchor moveWithCells="1">
                  <from>
                    <xdr:col>10</xdr:col>
                    <xdr:colOff>95250</xdr:colOff>
                    <xdr:row>86</xdr:row>
                    <xdr:rowOff>28575</xdr:rowOff>
                  </from>
                  <to>
                    <xdr:col>12</xdr:col>
                    <xdr:colOff>19050</xdr:colOff>
                    <xdr:row>86</xdr:row>
                    <xdr:rowOff>190500</xdr:rowOff>
                  </to>
                </anchor>
              </controlPr>
            </control>
          </mc:Choice>
        </mc:AlternateContent>
        <mc:AlternateContent xmlns:mc="http://schemas.openxmlformats.org/markup-compatibility/2006">
          <mc:Choice Requires="x14">
            <control shapeId="19741" r:id="rId132" name="Check Box 285">
              <controlPr defaultSize="0" autoFill="0" autoLine="0" autoPict="0">
                <anchor moveWithCells="1">
                  <from>
                    <xdr:col>10</xdr:col>
                    <xdr:colOff>95250</xdr:colOff>
                    <xdr:row>96</xdr:row>
                    <xdr:rowOff>28575</xdr:rowOff>
                  </from>
                  <to>
                    <xdr:col>12</xdr:col>
                    <xdr:colOff>19050</xdr:colOff>
                    <xdr:row>96</xdr:row>
                    <xdr:rowOff>190500</xdr:rowOff>
                  </to>
                </anchor>
              </controlPr>
            </control>
          </mc:Choice>
        </mc:AlternateContent>
        <mc:AlternateContent xmlns:mc="http://schemas.openxmlformats.org/markup-compatibility/2006">
          <mc:Choice Requires="x14">
            <control shapeId="19742" r:id="rId133" name="Check Box 286">
              <controlPr defaultSize="0" autoFill="0" autoLine="0" autoPict="0">
                <anchor moveWithCells="1">
                  <from>
                    <xdr:col>10</xdr:col>
                    <xdr:colOff>95250</xdr:colOff>
                    <xdr:row>106</xdr:row>
                    <xdr:rowOff>28575</xdr:rowOff>
                  </from>
                  <to>
                    <xdr:col>12</xdr:col>
                    <xdr:colOff>19050</xdr:colOff>
                    <xdr:row>106</xdr:row>
                    <xdr:rowOff>190500</xdr:rowOff>
                  </to>
                </anchor>
              </controlPr>
            </control>
          </mc:Choice>
        </mc:AlternateContent>
        <mc:AlternateContent xmlns:mc="http://schemas.openxmlformats.org/markup-compatibility/2006">
          <mc:Choice Requires="x14">
            <control shapeId="19743" r:id="rId134" name="Check Box 287">
              <controlPr defaultSize="0" autoFill="0" autoLine="0" autoPict="0">
                <anchor moveWithCells="1">
                  <from>
                    <xdr:col>10</xdr:col>
                    <xdr:colOff>95250</xdr:colOff>
                    <xdr:row>116</xdr:row>
                    <xdr:rowOff>28575</xdr:rowOff>
                  </from>
                  <to>
                    <xdr:col>12</xdr:col>
                    <xdr:colOff>19050</xdr:colOff>
                    <xdr:row>116</xdr:row>
                    <xdr:rowOff>190500</xdr:rowOff>
                  </to>
                </anchor>
              </controlPr>
            </control>
          </mc:Choice>
        </mc:AlternateContent>
        <mc:AlternateContent xmlns:mc="http://schemas.openxmlformats.org/markup-compatibility/2006">
          <mc:Choice Requires="x14">
            <control shapeId="19744" r:id="rId135" name="Check Box 288">
              <controlPr defaultSize="0" autoFill="0" autoLine="0" autoPict="0">
                <anchor moveWithCells="1">
                  <from>
                    <xdr:col>10</xdr:col>
                    <xdr:colOff>95250</xdr:colOff>
                    <xdr:row>126</xdr:row>
                    <xdr:rowOff>28575</xdr:rowOff>
                  </from>
                  <to>
                    <xdr:col>12</xdr:col>
                    <xdr:colOff>19050</xdr:colOff>
                    <xdr:row>126</xdr:row>
                    <xdr:rowOff>190500</xdr:rowOff>
                  </to>
                </anchor>
              </controlPr>
            </control>
          </mc:Choice>
        </mc:AlternateContent>
        <mc:AlternateContent xmlns:mc="http://schemas.openxmlformats.org/markup-compatibility/2006">
          <mc:Choice Requires="x14">
            <control shapeId="19745" r:id="rId136" name="Check Box 289">
              <controlPr defaultSize="0" autoFill="0" autoLine="0" autoPict="0">
                <anchor moveWithCells="1">
                  <from>
                    <xdr:col>10</xdr:col>
                    <xdr:colOff>95250</xdr:colOff>
                    <xdr:row>146</xdr:row>
                    <xdr:rowOff>28575</xdr:rowOff>
                  </from>
                  <to>
                    <xdr:col>12</xdr:col>
                    <xdr:colOff>19050</xdr:colOff>
                    <xdr:row>146</xdr:row>
                    <xdr:rowOff>190500</xdr:rowOff>
                  </to>
                </anchor>
              </controlPr>
            </control>
          </mc:Choice>
        </mc:AlternateContent>
        <mc:AlternateContent xmlns:mc="http://schemas.openxmlformats.org/markup-compatibility/2006">
          <mc:Choice Requires="x14">
            <control shapeId="19746" r:id="rId137" name="Check Box 290">
              <controlPr defaultSize="0" autoFill="0" autoLine="0" autoPict="0">
                <anchor moveWithCells="1">
                  <from>
                    <xdr:col>10</xdr:col>
                    <xdr:colOff>95250</xdr:colOff>
                    <xdr:row>136</xdr:row>
                    <xdr:rowOff>28575</xdr:rowOff>
                  </from>
                  <to>
                    <xdr:col>12</xdr:col>
                    <xdr:colOff>19050</xdr:colOff>
                    <xdr:row>136</xdr:row>
                    <xdr:rowOff>190500</xdr:rowOff>
                  </to>
                </anchor>
              </controlPr>
            </control>
          </mc:Choice>
        </mc:AlternateContent>
        <mc:AlternateContent xmlns:mc="http://schemas.openxmlformats.org/markup-compatibility/2006">
          <mc:Choice Requires="x14">
            <control shapeId="19747" r:id="rId138" name="Check Box 291">
              <controlPr defaultSize="0" autoFill="0" autoLine="0" autoPict="0">
                <anchor moveWithCells="1">
                  <from>
                    <xdr:col>10</xdr:col>
                    <xdr:colOff>95250</xdr:colOff>
                    <xdr:row>156</xdr:row>
                    <xdr:rowOff>28575</xdr:rowOff>
                  </from>
                  <to>
                    <xdr:col>12</xdr:col>
                    <xdr:colOff>19050</xdr:colOff>
                    <xdr:row>156</xdr:row>
                    <xdr:rowOff>190500</xdr:rowOff>
                  </to>
                </anchor>
              </controlPr>
            </control>
          </mc:Choice>
        </mc:AlternateContent>
        <mc:AlternateContent xmlns:mc="http://schemas.openxmlformats.org/markup-compatibility/2006">
          <mc:Choice Requires="x14">
            <control shapeId="19752" r:id="rId139" name="Check Box 296">
              <controlPr defaultSize="0" autoFill="0" autoLine="0" autoPict="0">
                <anchor moveWithCells="1">
                  <from>
                    <xdr:col>42</xdr:col>
                    <xdr:colOff>66675</xdr:colOff>
                    <xdr:row>17</xdr:row>
                    <xdr:rowOff>28575</xdr:rowOff>
                  </from>
                  <to>
                    <xdr:col>44</xdr:col>
                    <xdr:colOff>9525</xdr:colOff>
                    <xdr:row>17</xdr:row>
                    <xdr:rowOff>190500</xdr:rowOff>
                  </to>
                </anchor>
              </controlPr>
            </control>
          </mc:Choice>
        </mc:AlternateContent>
        <mc:AlternateContent xmlns:mc="http://schemas.openxmlformats.org/markup-compatibility/2006">
          <mc:Choice Requires="x14">
            <control shapeId="19753" r:id="rId140" name="Check Box 297">
              <controlPr defaultSize="0" autoFill="0" autoLine="0" autoPict="0">
                <anchor moveWithCells="1">
                  <from>
                    <xdr:col>42</xdr:col>
                    <xdr:colOff>66675</xdr:colOff>
                    <xdr:row>27</xdr:row>
                    <xdr:rowOff>28575</xdr:rowOff>
                  </from>
                  <to>
                    <xdr:col>44</xdr:col>
                    <xdr:colOff>9525</xdr:colOff>
                    <xdr:row>27</xdr:row>
                    <xdr:rowOff>190500</xdr:rowOff>
                  </to>
                </anchor>
              </controlPr>
            </control>
          </mc:Choice>
        </mc:AlternateContent>
        <mc:AlternateContent xmlns:mc="http://schemas.openxmlformats.org/markup-compatibility/2006">
          <mc:Choice Requires="x14">
            <control shapeId="19754" r:id="rId141" name="Check Box 298">
              <controlPr defaultSize="0" autoFill="0" autoLine="0" autoPict="0">
                <anchor moveWithCells="1">
                  <from>
                    <xdr:col>42</xdr:col>
                    <xdr:colOff>66675</xdr:colOff>
                    <xdr:row>37</xdr:row>
                    <xdr:rowOff>28575</xdr:rowOff>
                  </from>
                  <to>
                    <xdr:col>44</xdr:col>
                    <xdr:colOff>9525</xdr:colOff>
                    <xdr:row>37</xdr:row>
                    <xdr:rowOff>190500</xdr:rowOff>
                  </to>
                </anchor>
              </controlPr>
            </control>
          </mc:Choice>
        </mc:AlternateContent>
        <mc:AlternateContent xmlns:mc="http://schemas.openxmlformats.org/markup-compatibility/2006">
          <mc:Choice Requires="x14">
            <control shapeId="19755" r:id="rId142" name="Check Box 299">
              <controlPr defaultSize="0" autoFill="0" autoLine="0" autoPict="0">
                <anchor moveWithCells="1">
                  <from>
                    <xdr:col>42</xdr:col>
                    <xdr:colOff>66675</xdr:colOff>
                    <xdr:row>47</xdr:row>
                    <xdr:rowOff>28575</xdr:rowOff>
                  </from>
                  <to>
                    <xdr:col>44</xdr:col>
                    <xdr:colOff>9525</xdr:colOff>
                    <xdr:row>47</xdr:row>
                    <xdr:rowOff>190500</xdr:rowOff>
                  </to>
                </anchor>
              </controlPr>
            </control>
          </mc:Choice>
        </mc:AlternateContent>
        <mc:AlternateContent xmlns:mc="http://schemas.openxmlformats.org/markup-compatibility/2006">
          <mc:Choice Requires="x14">
            <control shapeId="19756" r:id="rId143" name="Check Box 300">
              <controlPr defaultSize="0" autoFill="0" autoLine="0" autoPict="0">
                <anchor moveWithCells="1">
                  <from>
                    <xdr:col>42</xdr:col>
                    <xdr:colOff>66675</xdr:colOff>
                    <xdr:row>57</xdr:row>
                    <xdr:rowOff>28575</xdr:rowOff>
                  </from>
                  <to>
                    <xdr:col>44</xdr:col>
                    <xdr:colOff>9525</xdr:colOff>
                    <xdr:row>57</xdr:row>
                    <xdr:rowOff>190500</xdr:rowOff>
                  </to>
                </anchor>
              </controlPr>
            </control>
          </mc:Choice>
        </mc:AlternateContent>
        <mc:AlternateContent xmlns:mc="http://schemas.openxmlformats.org/markup-compatibility/2006">
          <mc:Choice Requires="x14">
            <control shapeId="19757" r:id="rId144" name="Check Box 301">
              <controlPr defaultSize="0" autoFill="0" autoLine="0" autoPict="0">
                <anchor moveWithCells="1">
                  <from>
                    <xdr:col>42</xdr:col>
                    <xdr:colOff>66675</xdr:colOff>
                    <xdr:row>67</xdr:row>
                    <xdr:rowOff>28575</xdr:rowOff>
                  </from>
                  <to>
                    <xdr:col>44</xdr:col>
                    <xdr:colOff>9525</xdr:colOff>
                    <xdr:row>67</xdr:row>
                    <xdr:rowOff>190500</xdr:rowOff>
                  </to>
                </anchor>
              </controlPr>
            </control>
          </mc:Choice>
        </mc:AlternateContent>
        <mc:AlternateContent xmlns:mc="http://schemas.openxmlformats.org/markup-compatibility/2006">
          <mc:Choice Requires="x14">
            <control shapeId="19758" r:id="rId145" name="Check Box 302">
              <controlPr defaultSize="0" autoFill="0" autoLine="0" autoPict="0">
                <anchor moveWithCells="1">
                  <from>
                    <xdr:col>42</xdr:col>
                    <xdr:colOff>66675</xdr:colOff>
                    <xdr:row>77</xdr:row>
                    <xdr:rowOff>28575</xdr:rowOff>
                  </from>
                  <to>
                    <xdr:col>44</xdr:col>
                    <xdr:colOff>9525</xdr:colOff>
                    <xdr:row>77</xdr:row>
                    <xdr:rowOff>190500</xdr:rowOff>
                  </to>
                </anchor>
              </controlPr>
            </control>
          </mc:Choice>
        </mc:AlternateContent>
        <mc:AlternateContent xmlns:mc="http://schemas.openxmlformats.org/markup-compatibility/2006">
          <mc:Choice Requires="x14">
            <control shapeId="19759" r:id="rId146" name="Check Box 303">
              <controlPr defaultSize="0" autoFill="0" autoLine="0" autoPict="0">
                <anchor moveWithCells="1">
                  <from>
                    <xdr:col>42</xdr:col>
                    <xdr:colOff>66675</xdr:colOff>
                    <xdr:row>87</xdr:row>
                    <xdr:rowOff>28575</xdr:rowOff>
                  </from>
                  <to>
                    <xdr:col>44</xdr:col>
                    <xdr:colOff>9525</xdr:colOff>
                    <xdr:row>87</xdr:row>
                    <xdr:rowOff>190500</xdr:rowOff>
                  </to>
                </anchor>
              </controlPr>
            </control>
          </mc:Choice>
        </mc:AlternateContent>
        <mc:AlternateContent xmlns:mc="http://schemas.openxmlformats.org/markup-compatibility/2006">
          <mc:Choice Requires="x14">
            <control shapeId="19760" r:id="rId147" name="Check Box 304">
              <controlPr defaultSize="0" autoFill="0" autoLine="0" autoPict="0">
                <anchor moveWithCells="1">
                  <from>
                    <xdr:col>42</xdr:col>
                    <xdr:colOff>66675</xdr:colOff>
                    <xdr:row>97</xdr:row>
                    <xdr:rowOff>28575</xdr:rowOff>
                  </from>
                  <to>
                    <xdr:col>44</xdr:col>
                    <xdr:colOff>9525</xdr:colOff>
                    <xdr:row>97</xdr:row>
                    <xdr:rowOff>190500</xdr:rowOff>
                  </to>
                </anchor>
              </controlPr>
            </control>
          </mc:Choice>
        </mc:AlternateContent>
        <mc:AlternateContent xmlns:mc="http://schemas.openxmlformats.org/markup-compatibility/2006">
          <mc:Choice Requires="x14">
            <control shapeId="19762" r:id="rId148" name="Check Box 306">
              <controlPr defaultSize="0" autoFill="0" autoLine="0" autoPict="0">
                <anchor moveWithCells="1">
                  <from>
                    <xdr:col>42</xdr:col>
                    <xdr:colOff>66675</xdr:colOff>
                    <xdr:row>107</xdr:row>
                    <xdr:rowOff>28575</xdr:rowOff>
                  </from>
                  <to>
                    <xdr:col>44</xdr:col>
                    <xdr:colOff>9525</xdr:colOff>
                    <xdr:row>107</xdr:row>
                    <xdr:rowOff>190500</xdr:rowOff>
                  </to>
                </anchor>
              </controlPr>
            </control>
          </mc:Choice>
        </mc:AlternateContent>
        <mc:AlternateContent xmlns:mc="http://schemas.openxmlformats.org/markup-compatibility/2006">
          <mc:Choice Requires="x14">
            <control shapeId="19763" r:id="rId149" name="Check Box 307">
              <controlPr defaultSize="0" autoFill="0" autoLine="0" autoPict="0">
                <anchor moveWithCells="1">
                  <from>
                    <xdr:col>42</xdr:col>
                    <xdr:colOff>66675</xdr:colOff>
                    <xdr:row>117</xdr:row>
                    <xdr:rowOff>28575</xdr:rowOff>
                  </from>
                  <to>
                    <xdr:col>44</xdr:col>
                    <xdr:colOff>9525</xdr:colOff>
                    <xdr:row>117</xdr:row>
                    <xdr:rowOff>190500</xdr:rowOff>
                  </to>
                </anchor>
              </controlPr>
            </control>
          </mc:Choice>
        </mc:AlternateContent>
        <mc:AlternateContent xmlns:mc="http://schemas.openxmlformats.org/markup-compatibility/2006">
          <mc:Choice Requires="x14">
            <control shapeId="19764" r:id="rId150" name="Check Box 308">
              <controlPr defaultSize="0" autoFill="0" autoLine="0" autoPict="0">
                <anchor moveWithCells="1">
                  <from>
                    <xdr:col>42</xdr:col>
                    <xdr:colOff>66675</xdr:colOff>
                    <xdr:row>127</xdr:row>
                    <xdr:rowOff>28575</xdr:rowOff>
                  </from>
                  <to>
                    <xdr:col>44</xdr:col>
                    <xdr:colOff>9525</xdr:colOff>
                    <xdr:row>127</xdr:row>
                    <xdr:rowOff>190500</xdr:rowOff>
                  </to>
                </anchor>
              </controlPr>
            </control>
          </mc:Choice>
        </mc:AlternateContent>
        <mc:AlternateContent xmlns:mc="http://schemas.openxmlformats.org/markup-compatibility/2006">
          <mc:Choice Requires="x14">
            <control shapeId="19765" r:id="rId151" name="Check Box 309">
              <controlPr defaultSize="0" autoFill="0" autoLine="0" autoPict="0">
                <anchor moveWithCells="1">
                  <from>
                    <xdr:col>42</xdr:col>
                    <xdr:colOff>66675</xdr:colOff>
                    <xdr:row>137</xdr:row>
                    <xdr:rowOff>28575</xdr:rowOff>
                  </from>
                  <to>
                    <xdr:col>44</xdr:col>
                    <xdr:colOff>9525</xdr:colOff>
                    <xdr:row>137</xdr:row>
                    <xdr:rowOff>190500</xdr:rowOff>
                  </to>
                </anchor>
              </controlPr>
            </control>
          </mc:Choice>
        </mc:AlternateContent>
        <mc:AlternateContent xmlns:mc="http://schemas.openxmlformats.org/markup-compatibility/2006">
          <mc:Choice Requires="x14">
            <control shapeId="19766" r:id="rId152" name="Check Box 310">
              <controlPr defaultSize="0" autoFill="0" autoLine="0" autoPict="0">
                <anchor moveWithCells="1">
                  <from>
                    <xdr:col>42</xdr:col>
                    <xdr:colOff>66675</xdr:colOff>
                    <xdr:row>147</xdr:row>
                    <xdr:rowOff>28575</xdr:rowOff>
                  </from>
                  <to>
                    <xdr:col>44</xdr:col>
                    <xdr:colOff>9525</xdr:colOff>
                    <xdr:row>147</xdr:row>
                    <xdr:rowOff>190500</xdr:rowOff>
                  </to>
                </anchor>
              </controlPr>
            </control>
          </mc:Choice>
        </mc:AlternateContent>
        <mc:AlternateContent xmlns:mc="http://schemas.openxmlformats.org/markup-compatibility/2006">
          <mc:Choice Requires="x14">
            <control shapeId="19767" r:id="rId153" name="Check Box 311">
              <controlPr defaultSize="0" autoFill="0" autoLine="0" autoPict="0">
                <anchor moveWithCells="1">
                  <from>
                    <xdr:col>42</xdr:col>
                    <xdr:colOff>66675</xdr:colOff>
                    <xdr:row>157</xdr:row>
                    <xdr:rowOff>28575</xdr:rowOff>
                  </from>
                  <to>
                    <xdr:col>44</xdr:col>
                    <xdr:colOff>9525</xdr:colOff>
                    <xdr:row>157</xdr:row>
                    <xdr:rowOff>190500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575C9-5C1F-4DD3-B3BC-8D58CC8B8831}">
  <sheetPr>
    <pageSetUpPr fitToPage="1"/>
  </sheetPr>
  <dimension ref="A1:P52"/>
  <sheetViews>
    <sheetView showGridLines="0" zoomScaleNormal="100" workbookViewId="0">
      <selection activeCell="B12" sqref="B12"/>
    </sheetView>
  </sheetViews>
  <sheetFormatPr defaultColWidth="9.140625" defaultRowHeight="15" x14ac:dyDescent="0.25"/>
  <cols>
    <col min="1" max="1" width="3.7109375" style="146" customWidth="1"/>
    <col min="2" max="2" width="140.7109375" style="146" customWidth="1"/>
    <col min="3" max="3" width="3.7109375" style="146" customWidth="1"/>
    <col min="4" max="16" width="9.140625" style="146"/>
    <col min="17" max="17" width="3.7109375" style="146" customWidth="1"/>
    <col min="18" max="16384" width="9.140625" style="146"/>
  </cols>
  <sheetData>
    <row r="1" spans="1:16" s="140" customFormat="1" ht="15" customHeight="1" x14ac:dyDescent="0.25">
      <c r="A1" s="136"/>
      <c r="B1" s="137"/>
      <c r="C1" s="138"/>
      <c r="D1" s="139"/>
      <c r="E1" s="139"/>
      <c r="F1" s="139"/>
      <c r="G1" s="139"/>
      <c r="H1" s="139"/>
      <c r="I1" s="139"/>
      <c r="J1" s="139"/>
      <c r="K1" s="139"/>
      <c r="L1" s="139"/>
      <c r="M1" s="139"/>
      <c r="N1" s="139"/>
      <c r="O1" s="139"/>
      <c r="P1" s="139"/>
    </row>
    <row r="2" spans="1:16" s="140" customFormat="1" ht="15" customHeight="1" x14ac:dyDescent="0.25">
      <c r="A2" s="294"/>
      <c r="B2" s="295"/>
      <c r="C2" s="296"/>
      <c r="D2" s="139"/>
      <c r="E2" s="139"/>
      <c r="F2" s="139"/>
      <c r="G2" s="139"/>
      <c r="H2" s="139"/>
      <c r="I2" s="139"/>
      <c r="J2" s="139"/>
      <c r="K2" s="139"/>
      <c r="L2" s="139"/>
      <c r="M2" s="139"/>
      <c r="N2" s="139"/>
      <c r="O2" s="139"/>
      <c r="P2" s="139"/>
    </row>
    <row r="3" spans="1:16" s="140" customFormat="1" ht="15" customHeight="1" x14ac:dyDescent="0.25">
      <c r="A3" s="294"/>
      <c r="B3" s="295"/>
      <c r="C3" s="296"/>
      <c r="D3" s="139"/>
      <c r="E3" s="139"/>
      <c r="F3" s="139"/>
      <c r="G3" s="139"/>
      <c r="H3" s="139"/>
      <c r="I3" s="139"/>
      <c r="J3" s="139"/>
      <c r="K3" s="139"/>
      <c r="L3" s="139"/>
      <c r="M3" s="139"/>
      <c r="N3" s="139"/>
      <c r="O3" s="139"/>
      <c r="P3" s="139"/>
    </row>
    <row r="4" spans="1:16" s="140" customFormat="1" ht="15" customHeight="1" x14ac:dyDescent="0.25">
      <c r="A4" s="294"/>
      <c r="B4" s="295"/>
      <c r="C4" s="296"/>
      <c r="D4" s="139"/>
      <c r="E4" s="139"/>
      <c r="F4" s="139"/>
      <c r="G4" s="139"/>
      <c r="H4" s="139"/>
      <c r="I4" s="139"/>
      <c r="J4" s="139"/>
      <c r="K4" s="139"/>
      <c r="L4" s="139"/>
      <c r="M4" s="139"/>
      <c r="N4" s="139"/>
      <c r="O4" s="139"/>
      <c r="P4" s="139"/>
    </row>
    <row r="5" spans="1:16" s="140" customFormat="1" ht="15" customHeight="1" x14ac:dyDescent="0.25">
      <c r="A5" s="294"/>
      <c r="B5" s="295"/>
      <c r="C5" s="296"/>
      <c r="D5" s="139"/>
      <c r="E5" s="139"/>
      <c r="F5" s="139"/>
      <c r="G5" s="139"/>
      <c r="H5" s="139"/>
      <c r="I5" s="139"/>
      <c r="J5" s="139"/>
      <c r="K5" s="139"/>
      <c r="L5" s="139"/>
      <c r="M5" s="139"/>
      <c r="N5" s="139"/>
      <c r="O5" s="139"/>
      <c r="P5" s="139"/>
    </row>
    <row r="6" spans="1:16" s="140" customFormat="1" ht="15" customHeight="1" x14ac:dyDescent="0.25">
      <c r="A6" s="294"/>
      <c r="B6" s="295"/>
      <c r="C6" s="296"/>
      <c r="D6" s="139"/>
      <c r="E6" s="139"/>
      <c r="F6" s="139"/>
      <c r="G6" s="139"/>
      <c r="H6" s="139"/>
      <c r="I6" s="139"/>
      <c r="J6" s="139"/>
      <c r="K6" s="139"/>
      <c r="L6" s="139"/>
      <c r="M6" s="139"/>
      <c r="N6" s="139"/>
      <c r="O6" s="139"/>
      <c r="P6" s="139"/>
    </row>
    <row r="7" spans="1:16" s="140" customFormat="1" ht="15" customHeight="1" x14ac:dyDescent="0.25">
      <c r="A7" s="294"/>
      <c r="B7" s="298" t="s">
        <v>10</v>
      </c>
      <c r="C7" s="296"/>
      <c r="D7" s="139"/>
      <c r="E7" s="139"/>
      <c r="F7" s="139"/>
      <c r="G7" s="139"/>
      <c r="H7" s="139"/>
      <c r="I7" s="139"/>
      <c r="J7" s="139"/>
      <c r="K7" s="139"/>
      <c r="L7" s="139"/>
      <c r="M7" s="139"/>
      <c r="N7" s="139"/>
      <c r="O7" s="139"/>
      <c r="P7" s="139"/>
    </row>
    <row r="8" spans="1:16" s="140" customFormat="1" ht="15" customHeight="1" thickBot="1" x14ac:dyDescent="0.3">
      <c r="A8" s="294"/>
      <c r="B8" s="295"/>
      <c r="C8" s="296"/>
      <c r="D8" s="139"/>
      <c r="E8" s="139"/>
      <c r="F8" s="139"/>
      <c r="G8" s="139"/>
      <c r="H8" s="139"/>
      <c r="I8" s="139"/>
      <c r="J8" s="139"/>
      <c r="K8" s="139"/>
      <c r="L8" s="139"/>
      <c r="M8" s="139"/>
      <c r="N8" s="139"/>
      <c r="O8" s="139"/>
      <c r="P8" s="139"/>
    </row>
    <row r="9" spans="1:16" s="140" customFormat="1" ht="15" customHeight="1" x14ac:dyDescent="0.25">
      <c r="A9" s="294"/>
      <c r="B9" s="300" t="s">
        <v>234</v>
      </c>
      <c r="C9" s="141"/>
      <c r="D9" s="142"/>
      <c r="E9" s="142"/>
      <c r="F9" s="142"/>
      <c r="G9" s="142"/>
      <c r="H9" s="142"/>
      <c r="I9" s="142"/>
      <c r="J9" s="142"/>
      <c r="K9" s="142"/>
      <c r="L9" s="142"/>
      <c r="M9" s="142"/>
      <c r="N9" s="142"/>
      <c r="O9" s="142"/>
      <c r="P9" s="142"/>
    </row>
    <row r="10" spans="1:16" s="140" customFormat="1" ht="15" customHeight="1" x14ac:dyDescent="0.25">
      <c r="A10" s="294"/>
      <c r="B10" s="299" t="s">
        <v>235</v>
      </c>
      <c r="C10" s="141"/>
      <c r="D10" s="142"/>
      <c r="E10" s="142"/>
      <c r="F10" s="142"/>
      <c r="G10" s="142"/>
      <c r="H10" s="142"/>
      <c r="I10" s="142"/>
      <c r="J10" s="142"/>
      <c r="K10" s="142"/>
      <c r="L10" s="142"/>
      <c r="M10" s="142"/>
      <c r="N10" s="142"/>
      <c r="O10" s="142"/>
      <c r="P10" s="142"/>
    </row>
    <row r="11" spans="1:16" s="140" customFormat="1" ht="15" customHeight="1" thickBot="1" x14ac:dyDescent="0.3">
      <c r="A11" s="294"/>
      <c r="B11" s="297" t="s">
        <v>236</v>
      </c>
      <c r="C11" s="141"/>
      <c r="D11" s="142"/>
      <c r="E11" s="142"/>
      <c r="F11" s="142"/>
      <c r="G11" s="142"/>
      <c r="H11" s="142"/>
      <c r="I11" s="142"/>
      <c r="J11" s="142"/>
      <c r="K11" s="142"/>
      <c r="L11" s="142"/>
      <c r="M11" s="142"/>
      <c r="N11" s="142"/>
      <c r="O11" s="142"/>
      <c r="P11" s="142"/>
    </row>
    <row r="12" spans="1:16" ht="15" customHeight="1" x14ac:dyDescent="0.25">
      <c r="A12" s="143"/>
      <c r="B12" s="155"/>
      <c r="C12" s="144"/>
      <c r="D12" s="145"/>
      <c r="E12" s="145"/>
      <c r="F12" s="145"/>
      <c r="G12" s="145"/>
      <c r="H12" s="145"/>
      <c r="I12" s="145"/>
      <c r="J12" s="145"/>
      <c r="K12" s="145"/>
      <c r="L12" s="145"/>
      <c r="M12" s="145"/>
      <c r="N12" s="145"/>
      <c r="O12" s="145"/>
      <c r="P12" s="145"/>
    </row>
    <row r="13" spans="1:16" ht="15" customHeight="1" x14ac:dyDescent="0.25">
      <c r="A13" s="143"/>
      <c r="B13" s="26"/>
      <c r="C13" s="144"/>
      <c r="D13" s="145"/>
      <c r="E13" s="145"/>
      <c r="F13" s="145"/>
      <c r="G13" s="145"/>
      <c r="H13" s="145"/>
      <c r="I13" s="145"/>
      <c r="J13" s="145"/>
      <c r="K13" s="145"/>
      <c r="L13" s="145"/>
      <c r="M13" s="145"/>
      <c r="N13" s="145"/>
      <c r="O13" s="145"/>
      <c r="P13" s="145"/>
    </row>
    <row r="14" spans="1:16" ht="15" customHeight="1" x14ac:dyDescent="0.25">
      <c r="A14" s="143"/>
      <c r="B14" s="26"/>
      <c r="C14" s="144"/>
      <c r="D14" s="145"/>
      <c r="E14" s="145"/>
      <c r="F14" s="145"/>
      <c r="G14" s="145"/>
      <c r="H14" s="145"/>
      <c r="I14" s="145"/>
      <c r="J14" s="145"/>
      <c r="K14" s="145"/>
      <c r="L14" s="145"/>
      <c r="M14" s="145"/>
      <c r="N14" s="145"/>
      <c r="O14" s="145"/>
      <c r="P14" s="145"/>
    </row>
    <row r="15" spans="1:16" ht="15" customHeight="1" x14ac:dyDescent="0.25">
      <c r="A15" s="143"/>
      <c r="B15" s="26"/>
      <c r="C15" s="144"/>
      <c r="D15" s="145"/>
      <c r="E15" s="145"/>
      <c r="F15" s="145"/>
      <c r="G15" s="145"/>
      <c r="H15" s="145"/>
      <c r="I15" s="145"/>
      <c r="J15" s="145"/>
      <c r="K15" s="145"/>
      <c r="L15" s="145"/>
      <c r="M15" s="145"/>
      <c r="N15" s="145"/>
      <c r="O15" s="145"/>
      <c r="P15" s="145"/>
    </row>
    <row r="16" spans="1:16" ht="15" customHeight="1" x14ac:dyDescent="0.25">
      <c r="A16" s="143"/>
      <c r="B16" s="26"/>
      <c r="C16" s="144"/>
      <c r="D16" s="145"/>
      <c r="E16" s="145"/>
      <c r="F16" s="145"/>
      <c r="G16" s="145"/>
      <c r="H16" s="145"/>
      <c r="I16" s="145"/>
      <c r="J16" s="145"/>
      <c r="K16" s="145"/>
      <c r="L16" s="145"/>
      <c r="M16" s="145"/>
      <c r="N16" s="145"/>
      <c r="O16" s="145"/>
      <c r="P16" s="145"/>
    </row>
    <row r="17" spans="1:16" ht="15" customHeight="1" x14ac:dyDescent="0.25">
      <c r="A17" s="143"/>
      <c r="B17" s="26"/>
      <c r="C17" s="144"/>
      <c r="D17" s="145"/>
      <c r="E17" s="145"/>
      <c r="F17" s="145"/>
      <c r="G17" s="145"/>
      <c r="H17" s="145"/>
      <c r="I17" s="145"/>
      <c r="J17" s="145"/>
      <c r="K17" s="145"/>
      <c r="L17" s="145"/>
      <c r="M17" s="145"/>
      <c r="N17" s="145"/>
      <c r="O17" s="145"/>
      <c r="P17" s="145"/>
    </row>
    <row r="18" spans="1:16" ht="15" customHeight="1" x14ac:dyDescent="0.25">
      <c r="A18" s="143"/>
      <c r="B18" s="26"/>
      <c r="C18" s="144"/>
      <c r="D18" s="145"/>
      <c r="E18" s="145"/>
      <c r="F18" s="145"/>
      <c r="G18" s="145"/>
      <c r="H18" s="145"/>
      <c r="I18" s="145"/>
      <c r="J18" s="145"/>
      <c r="K18" s="145"/>
      <c r="L18" s="145"/>
      <c r="M18" s="145"/>
      <c r="N18" s="145"/>
      <c r="O18" s="145"/>
      <c r="P18" s="145"/>
    </row>
    <row r="19" spans="1:16" ht="15" customHeight="1" x14ac:dyDescent="0.25">
      <c r="A19" s="143"/>
      <c r="B19" s="26"/>
      <c r="C19" s="144"/>
      <c r="D19" s="145"/>
      <c r="E19" s="145"/>
      <c r="F19" s="145"/>
      <c r="G19" s="145"/>
      <c r="H19" s="145"/>
      <c r="I19" s="145"/>
      <c r="J19" s="145"/>
      <c r="K19" s="145"/>
      <c r="L19" s="145"/>
      <c r="M19" s="145"/>
      <c r="N19" s="145"/>
      <c r="O19" s="145"/>
      <c r="P19" s="145"/>
    </row>
    <row r="20" spans="1:16" ht="15" customHeight="1" x14ac:dyDescent="0.25">
      <c r="A20" s="143"/>
      <c r="B20" s="26"/>
      <c r="C20" s="144"/>
      <c r="D20" s="145"/>
      <c r="E20" s="145"/>
      <c r="F20" s="145"/>
      <c r="G20" s="145"/>
      <c r="H20" s="145"/>
      <c r="I20" s="145"/>
      <c r="J20" s="145"/>
      <c r="K20" s="145"/>
      <c r="L20" s="145"/>
      <c r="M20" s="145"/>
      <c r="N20" s="145"/>
      <c r="O20" s="145"/>
      <c r="P20" s="145"/>
    </row>
    <row r="21" spans="1:16" ht="15" customHeight="1" x14ac:dyDescent="0.25">
      <c r="A21" s="143"/>
      <c r="B21" s="26"/>
      <c r="C21" s="144"/>
      <c r="D21" s="145"/>
      <c r="E21" s="145"/>
      <c r="F21" s="145"/>
      <c r="G21" s="145"/>
      <c r="H21" s="145"/>
      <c r="I21" s="145"/>
      <c r="J21" s="145"/>
      <c r="K21" s="145"/>
      <c r="L21" s="145"/>
      <c r="M21" s="145"/>
      <c r="N21" s="145"/>
      <c r="O21" s="145"/>
      <c r="P21" s="145"/>
    </row>
    <row r="22" spans="1:16" ht="15" customHeight="1" x14ac:dyDescent="0.25">
      <c r="A22" s="143"/>
      <c r="B22" s="26"/>
      <c r="C22" s="144"/>
      <c r="D22" s="145"/>
      <c r="E22" s="145"/>
      <c r="F22" s="145"/>
      <c r="G22" s="145"/>
      <c r="H22" s="145"/>
      <c r="I22" s="145"/>
      <c r="J22" s="145"/>
      <c r="K22" s="145"/>
      <c r="L22" s="145"/>
      <c r="M22" s="145"/>
      <c r="N22" s="145"/>
      <c r="O22" s="145"/>
      <c r="P22" s="145"/>
    </row>
    <row r="23" spans="1:16" ht="15" customHeight="1" x14ac:dyDescent="0.25">
      <c r="A23" s="143"/>
      <c r="B23" s="26"/>
      <c r="C23" s="144"/>
      <c r="D23" s="145"/>
      <c r="E23" s="145"/>
      <c r="F23" s="145"/>
      <c r="G23" s="145"/>
      <c r="H23" s="145"/>
      <c r="I23" s="145"/>
      <c r="J23" s="145"/>
      <c r="K23" s="145"/>
      <c r="L23" s="145"/>
      <c r="M23" s="145"/>
      <c r="N23" s="145"/>
      <c r="O23" s="145"/>
      <c r="P23" s="145"/>
    </row>
    <row r="24" spans="1:16" ht="15" customHeight="1" x14ac:dyDescent="0.25">
      <c r="A24" s="143"/>
      <c r="B24" s="26"/>
      <c r="C24" s="144"/>
      <c r="D24" s="145"/>
      <c r="E24" s="145"/>
      <c r="F24" s="145"/>
      <c r="G24" s="145"/>
      <c r="H24" s="145"/>
      <c r="I24" s="145"/>
      <c r="J24" s="145"/>
      <c r="K24" s="145"/>
      <c r="L24" s="145"/>
      <c r="M24" s="145"/>
      <c r="N24" s="145"/>
      <c r="O24" s="145"/>
      <c r="P24" s="145"/>
    </row>
    <row r="25" spans="1:16" ht="15" customHeight="1" x14ac:dyDescent="0.25">
      <c r="A25" s="143"/>
      <c r="B25" s="155"/>
      <c r="C25" s="144"/>
      <c r="D25" s="145"/>
      <c r="E25" s="145"/>
      <c r="F25" s="145"/>
      <c r="G25" s="145"/>
      <c r="H25" s="145"/>
      <c r="I25" s="145"/>
      <c r="J25" s="145"/>
      <c r="K25" s="145"/>
      <c r="L25" s="145"/>
      <c r="M25" s="145"/>
      <c r="N25" s="145"/>
      <c r="O25" s="145"/>
      <c r="P25" s="145"/>
    </row>
    <row r="26" spans="1:16" ht="15" customHeight="1" x14ac:dyDescent="0.25">
      <c r="A26" s="143"/>
      <c r="B26" s="26"/>
      <c r="C26" s="144"/>
      <c r="D26" s="145"/>
      <c r="E26" s="145"/>
      <c r="F26" s="145"/>
      <c r="G26" s="145"/>
      <c r="H26" s="145"/>
      <c r="I26" s="145"/>
      <c r="J26" s="145"/>
      <c r="K26" s="145"/>
      <c r="L26" s="145"/>
      <c r="M26" s="145"/>
      <c r="N26" s="145"/>
      <c r="O26" s="145"/>
      <c r="P26" s="145"/>
    </row>
    <row r="27" spans="1:16" ht="15" customHeight="1" thickBot="1" x14ac:dyDescent="0.3">
      <c r="A27" s="143"/>
      <c r="B27" s="156"/>
      <c r="C27" s="144"/>
      <c r="D27" s="145"/>
      <c r="E27" s="145"/>
      <c r="F27" s="145"/>
      <c r="G27" s="145"/>
      <c r="H27" s="145"/>
      <c r="I27" s="145"/>
      <c r="J27" s="145"/>
      <c r="K27" s="145"/>
      <c r="L27" s="145"/>
      <c r="M27" s="145"/>
      <c r="N27" s="145"/>
      <c r="O27" s="145"/>
      <c r="P27" s="145"/>
    </row>
    <row r="28" spans="1:16" ht="15" hidden="1" customHeight="1" x14ac:dyDescent="0.25">
      <c r="A28" s="143"/>
      <c r="B28" s="154"/>
      <c r="C28" s="144"/>
      <c r="D28" s="145"/>
      <c r="E28" s="145"/>
      <c r="F28" s="145"/>
      <c r="G28" s="145"/>
      <c r="H28" s="145"/>
      <c r="I28" s="145"/>
      <c r="J28" s="145"/>
      <c r="K28" s="145"/>
      <c r="L28" s="145"/>
      <c r="M28" s="145"/>
      <c r="N28" s="145"/>
      <c r="O28" s="145"/>
      <c r="P28" s="145"/>
    </row>
    <row r="29" spans="1:16" ht="15" hidden="1" customHeight="1" x14ac:dyDescent="0.25">
      <c r="A29" s="143"/>
      <c r="B29" s="147"/>
      <c r="C29" s="144"/>
      <c r="D29" s="145"/>
      <c r="E29" s="145"/>
      <c r="F29" s="145"/>
      <c r="G29" s="145"/>
      <c r="H29" s="145"/>
      <c r="I29" s="145"/>
      <c r="J29" s="145"/>
      <c r="K29" s="145"/>
      <c r="L29" s="145"/>
      <c r="M29" s="145"/>
      <c r="N29" s="145"/>
      <c r="O29" s="145"/>
      <c r="P29" s="145"/>
    </row>
    <row r="30" spans="1:16" ht="15" hidden="1" customHeight="1" x14ac:dyDescent="0.25">
      <c r="A30" s="143"/>
      <c r="B30" s="147"/>
      <c r="C30" s="144"/>
      <c r="D30" s="145"/>
      <c r="E30" s="145"/>
      <c r="F30" s="145"/>
      <c r="G30" s="145"/>
      <c r="H30" s="145"/>
      <c r="I30" s="145"/>
      <c r="J30" s="145"/>
      <c r="K30" s="145"/>
      <c r="L30" s="145"/>
      <c r="M30" s="145"/>
      <c r="N30" s="145"/>
      <c r="O30" s="145"/>
      <c r="P30" s="145"/>
    </row>
    <row r="31" spans="1:16" ht="15" hidden="1" customHeight="1" x14ac:dyDescent="0.25">
      <c r="A31" s="143"/>
      <c r="B31" s="147"/>
      <c r="C31" s="144"/>
      <c r="D31" s="145"/>
      <c r="E31" s="145"/>
      <c r="F31" s="145"/>
      <c r="G31" s="145"/>
      <c r="H31" s="145"/>
      <c r="I31" s="145"/>
      <c r="J31" s="145"/>
      <c r="K31" s="145"/>
      <c r="L31" s="145"/>
      <c r="M31" s="145"/>
      <c r="N31" s="145"/>
      <c r="O31" s="145"/>
      <c r="P31" s="145"/>
    </row>
    <row r="32" spans="1:16" ht="15" hidden="1" customHeight="1" x14ac:dyDescent="0.25">
      <c r="A32" s="143"/>
      <c r="B32" s="147"/>
      <c r="C32" s="144"/>
      <c r="D32" s="145"/>
      <c r="E32" s="145"/>
      <c r="F32" s="145"/>
      <c r="G32" s="145"/>
      <c r="H32" s="145"/>
      <c r="I32" s="145"/>
      <c r="J32" s="145"/>
      <c r="K32" s="145"/>
      <c r="L32" s="145"/>
      <c r="M32" s="145"/>
      <c r="N32" s="145"/>
      <c r="O32" s="145"/>
      <c r="P32" s="145"/>
    </row>
    <row r="33" spans="1:16" ht="15" hidden="1" customHeight="1" x14ac:dyDescent="0.25">
      <c r="A33" s="143"/>
      <c r="B33" s="147"/>
      <c r="C33" s="144"/>
      <c r="D33" s="145"/>
      <c r="E33" s="145"/>
      <c r="F33" s="145"/>
      <c r="G33" s="145"/>
      <c r="H33" s="145"/>
      <c r="I33" s="145"/>
      <c r="J33" s="145"/>
      <c r="K33" s="145"/>
      <c r="L33" s="145"/>
      <c r="M33" s="145"/>
      <c r="N33" s="145"/>
      <c r="O33" s="145"/>
      <c r="P33" s="145"/>
    </row>
    <row r="34" spans="1:16" ht="15" hidden="1" customHeight="1" x14ac:dyDescent="0.25">
      <c r="A34" s="143"/>
      <c r="B34" s="147"/>
      <c r="C34" s="144"/>
      <c r="D34" s="145"/>
      <c r="E34" s="145"/>
      <c r="F34" s="145"/>
      <c r="G34" s="145"/>
      <c r="H34" s="145"/>
      <c r="I34" s="145"/>
      <c r="J34" s="145"/>
      <c r="K34" s="145"/>
      <c r="L34" s="145"/>
      <c r="M34" s="145"/>
      <c r="N34" s="145"/>
      <c r="O34" s="145"/>
      <c r="P34" s="145"/>
    </row>
    <row r="35" spans="1:16" ht="15" hidden="1" customHeight="1" x14ac:dyDescent="0.25">
      <c r="A35" s="143"/>
      <c r="B35" s="147"/>
      <c r="C35" s="144"/>
      <c r="D35" s="145"/>
      <c r="E35" s="145"/>
      <c r="F35" s="145"/>
      <c r="G35" s="145"/>
      <c r="H35" s="145"/>
      <c r="I35" s="145"/>
      <c r="J35" s="145"/>
      <c r="K35" s="145"/>
      <c r="L35" s="145"/>
      <c r="M35" s="145"/>
      <c r="N35" s="145"/>
      <c r="O35" s="145"/>
      <c r="P35" s="145"/>
    </row>
    <row r="36" spans="1:16" ht="15" hidden="1" customHeight="1" x14ac:dyDescent="0.25">
      <c r="A36" s="143"/>
      <c r="B36" s="147"/>
      <c r="C36" s="144"/>
      <c r="D36" s="145"/>
      <c r="E36" s="145"/>
      <c r="F36" s="145"/>
      <c r="G36" s="145"/>
      <c r="H36" s="145"/>
      <c r="I36" s="145"/>
      <c r="J36" s="145"/>
      <c r="K36" s="145"/>
      <c r="L36" s="145"/>
      <c r="M36" s="145"/>
      <c r="N36" s="145"/>
      <c r="O36" s="145"/>
      <c r="P36" s="145"/>
    </row>
    <row r="37" spans="1:16" ht="15" hidden="1" customHeight="1" x14ac:dyDescent="0.25">
      <c r="A37" s="143"/>
      <c r="B37" s="147"/>
      <c r="C37" s="144"/>
      <c r="D37" s="145"/>
      <c r="E37" s="145"/>
      <c r="F37" s="145"/>
      <c r="G37" s="145"/>
      <c r="H37" s="145"/>
      <c r="I37" s="145"/>
      <c r="J37" s="145"/>
      <c r="K37" s="145"/>
      <c r="L37" s="145"/>
      <c r="M37" s="145"/>
      <c r="N37" s="145"/>
      <c r="O37" s="145"/>
      <c r="P37" s="145"/>
    </row>
    <row r="38" spans="1:16" ht="15" hidden="1" customHeight="1" x14ac:dyDescent="0.25">
      <c r="A38" s="143"/>
      <c r="B38" s="147"/>
      <c r="C38" s="144"/>
      <c r="D38" s="145"/>
      <c r="E38" s="145"/>
      <c r="F38" s="145"/>
      <c r="G38" s="145"/>
      <c r="H38" s="145"/>
      <c r="I38" s="145"/>
      <c r="J38" s="145"/>
      <c r="K38" s="145"/>
      <c r="L38" s="145"/>
      <c r="M38" s="145"/>
      <c r="N38" s="145"/>
      <c r="O38" s="145"/>
      <c r="P38" s="145"/>
    </row>
    <row r="39" spans="1:16" ht="15" hidden="1" customHeight="1" x14ac:dyDescent="0.25">
      <c r="A39" s="143"/>
      <c r="B39" s="147"/>
      <c r="C39" s="144"/>
      <c r="D39" s="145"/>
      <c r="E39" s="145"/>
      <c r="F39" s="145"/>
      <c r="G39" s="145"/>
      <c r="H39" s="145"/>
      <c r="I39" s="145"/>
      <c r="J39" s="145"/>
      <c r="K39" s="145"/>
      <c r="L39" s="145"/>
      <c r="M39" s="145"/>
      <c r="N39" s="145"/>
      <c r="O39" s="145"/>
      <c r="P39" s="145"/>
    </row>
    <row r="40" spans="1:16" ht="15" hidden="1" customHeight="1" x14ac:dyDescent="0.25">
      <c r="A40" s="143"/>
      <c r="B40" s="147"/>
      <c r="C40" s="144"/>
      <c r="D40" s="145"/>
      <c r="E40" s="145"/>
      <c r="F40" s="145"/>
      <c r="G40" s="145"/>
      <c r="H40" s="145"/>
      <c r="I40" s="145"/>
      <c r="J40" s="145"/>
      <c r="K40" s="145"/>
      <c r="L40" s="145"/>
      <c r="M40" s="145"/>
      <c r="N40" s="145"/>
      <c r="O40" s="145"/>
      <c r="P40" s="145"/>
    </row>
    <row r="41" spans="1:16" ht="15" hidden="1" customHeight="1" x14ac:dyDescent="0.25">
      <c r="A41" s="143"/>
      <c r="B41" s="147"/>
      <c r="C41" s="144"/>
      <c r="D41" s="145"/>
      <c r="E41" s="145"/>
      <c r="F41" s="145"/>
      <c r="G41" s="145"/>
      <c r="H41" s="145"/>
      <c r="I41" s="145"/>
      <c r="J41" s="145"/>
      <c r="K41" s="145"/>
      <c r="L41" s="145"/>
      <c r="M41" s="145"/>
      <c r="N41" s="145"/>
      <c r="O41" s="145"/>
      <c r="P41" s="145"/>
    </row>
    <row r="42" spans="1:16" ht="15" hidden="1" customHeight="1" x14ac:dyDescent="0.25">
      <c r="A42" s="143"/>
      <c r="B42" s="147"/>
      <c r="C42" s="144"/>
      <c r="D42" s="145"/>
      <c r="E42" s="145"/>
      <c r="F42" s="145"/>
      <c r="G42" s="145"/>
      <c r="H42" s="145"/>
      <c r="I42" s="145"/>
      <c r="J42" s="145"/>
      <c r="K42" s="145"/>
      <c r="L42" s="145"/>
      <c r="M42" s="145"/>
      <c r="N42" s="145"/>
      <c r="O42" s="145"/>
      <c r="P42" s="145"/>
    </row>
    <row r="43" spans="1:16" ht="15" hidden="1" customHeight="1" x14ac:dyDescent="0.25">
      <c r="A43" s="143"/>
      <c r="B43" s="147"/>
      <c r="C43" s="144"/>
      <c r="D43" s="145"/>
      <c r="E43" s="145"/>
      <c r="F43" s="145"/>
      <c r="G43" s="145"/>
      <c r="H43" s="145"/>
      <c r="I43" s="145"/>
      <c r="J43" s="145"/>
      <c r="K43" s="145"/>
      <c r="L43" s="145"/>
      <c r="M43" s="145"/>
      <c r="N43" s="145"/>
      <c r="O43" s="145"/>
      <c r="P43" s="145"/>
    </row>
    <row r="44" spans="1:16" ht="15" hidden="1" customHeight="1" x14ac:dyDescent="0.25">
      <c r="A44" s="143"/>
      <c r="B44" s="147"/>
      <c r="C44" s="144"/>
      <c r="D44" s="145"/>
      <c r="E44" s="145"/>
      <c r="F44" s="145"/>
      <c r="G44" s="145"/>
      <c r="H44" s="145"/>
      <c r="I44" s="145"/>
      <c r="J44" s="145"/>
      <c r="K44" s="145"/>
      <c r="L44" s="145"/>
      <c r="M44" s="145"/>
      <c r="N44" s="145"/>
      <c r="O44" s="145"/>
      <c r="P44" s="145"/>
    </row>
    <row r="45" spans="1:16" ht="15" hidden="1" customHeight="1" x14ac:dyDescent="0.25">
      <c r="A45" s="143"/>
      <c r="B45" s="147"/>
      <c r="C45" s="144"/>
      <c r="D45" s="145"/>
      <c r="E45" s="145"/>
      <c r="F45" s="145"/>
      <c r="G45" s="145"/>
      <c r="H45" s="145"/>
      <c r="I45" s="145"/>
      <c r="J45" s="145"/>
      <c r="K45" s="145"/>
      <c r="L45" s="145"/>
      <c r="M45" s="145"/>
      <c r="N45" s="145"/>
      <c r="O45" s="145"/>
      <c r="P45" s="145"/>
    </row>
    <row r="46" spans="1:16" ht="15" hidden="1" customHeight="1" x14ac:dyDescent="0.25">
      <c r="A46" s="143"/>
      <c r="B46" s="147"/>
      <c r="C46" s="144"/>
      <c r="D46" s="145"/>
      <c r="E46" s="145"/>
      <c r="F46" s="145"/>
      <c r="G46" s="145"/>
      <c r="H46" s="145"/>
      <c r="I46" s="145"/>
      <c r="J46" s="145"/>
      <c r="K46" s="145"/>
      <c r="L46" s="145"/>
      <c r="M46" s="145"/>
      <c r="N46" s="145"/>
      <c r="O46" s="145"/>
      <c r="P46" s="145"/>
    </row>
    <row r="47" spans="1:16" ht="15" hidden="1" customHeight="1" x14ac:dyDescent="0.25">
      <c r="A47" s="143"/>
      <c r="B47" s="147"/>
      <c r="C47" s="144"/>
      <c r="D47" s="145"/>
      <c r="E47" s="145"/>
      <c r="F47" s="145"/>
      <c r="G47" s="145"/>
      <c r="H47" s="145"/>
      <c r="I47" s="145"/>
      <c r="J47" s="145"/>
      <c r="K47" s="145"/>
      <c r="L47" s="145"/>
      <c r="M47" s="145"/>
      <c r="N47" s="145"/>
      <c r="O47" s="145"/>
      <c r="P47" s="145"/>
    </row>
    <row r="48" spans="1:16" ht="15" hidden="1" customHeight="1" x14ac:dyDescent="0.25">
      <c r="A48" s="143"/>
      <c r="B48" s="148"/>
      <c r="C48" s="149"/>
    </row>
    <row r="49" spans="1:3" ht="15" hidden="1" customHeight="1" x14ac:dyDescent="0.25">
      <c r="A49" s="143"/>
      <c r="B49" s="148"/>
      <c r="C49" s="149"/>
    </row>
    <row r="50" spans="1:3" ht="15" hidden="1" customHeight="1" x14ac:dyDescent="0.25">
      <c r="A50" s="143"/>
      <c r="B50" s="148"/>
      <c r="C50" s="149"/>
    </row>
    <row r="51" spans="1:3" ht="15" hidden="1" customHeight="1" thickBot="1" x14ac:dyDescent="0.3">
      <c r="A51" s="143"/>
      <c r="B51" s="150"/>
      <c r="C51" s="149"/>
    </row>
    <row r="52" spans="1:3" ht="15" customHeight="1" x14ac:dyDescent="0.25">
      <c r="A52" s="151"/>
      <c r="B52" s="152"/>
      <c r="C52" s="153"/>
    </row>
  </sheetData>
  <sheetProtection algorithmName="SHA-512" hashValue="rZKFJjbkdrULzJjL9IJTEIzMdwjKfuaHT1sYBm92BghWvo53R7xRPv4LtPiLdZ29Acw1jxl0TlgXGbcYWVT2xA==" saltValue="l307Yop27jofU3qca6oZiQ==" spinCount="100000" sheet="1" objects="1" scenarios="1" selectLockedCells="1"/>
  <pageMargins left="0.2" right="0.2" top="0.75" bottom="0.75" header="0.3" footer="0.3"/>
  <pageSetup scale="86"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335F06D1E30050449D4CE8A515F6F9C8" ma:contentTypeVersion="10" ma:contentTypeDescription="Create a new document." ma:contentTypeScope="" ma:versionID="5a6801b80b68108dc656353b81d1dff4">
  <xsd:schema xmlns:xsd="http://www.w3.org/2001/XMLSchema" xmlns:xs="http://www.w3.org/2001/XMLSchema" xmlns:p="http://schemas.microsoft.com/office/2006/metadata/properties" xmlns:ns2="a6df6a20-605b-4c12-a691-7dbf218de627" xmlns:ns3="183c51ad-81ce-4725-a752-ffe8b1d93e69" targetNamespace="http://schemas.microsoft.com/office/2006/metadata/properties" ma:root="true" ma:fieldsID="3005dd3e3f7860dcc76095140b45f596" ns2:_="" ns3:_="">
    <xsd:import namespace="a6df6a20-605b-4c12-a691-7dbf218de627"/>
    <xsd:import namespace="183c51ad-81ce-4725-a752-ffe8b1d93e6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df6a20-605b-4c12-a691-7dbf218de6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3c51ad-81ce-4725-a752-ffe8b1d93e6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109AE19-8660-4E34-9D79-35E205E27D26}">
  <ds:schemaRefs>
    <ds:schemaRef ds:uri="http://schemas.microsoft.com/DataMashup"/>
  </ds:schemaRefs>
</ds:datastoreItem>
</file>

<file path=customXml/itemProps2.xml><?xml version="1.0" encoding="utf-8"?>
<ds:datastoreItem xmlns:ds="http://schemas.openxmlformats.org/officeDocument/2006/customXml" ds:itemID="{F49BE0D5-D066-4B7E-B2B2-A4199F1803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df6a20-605b-4c12-a691-7dbf218de627"/>
    <ds:schemaRef ds:uri="183c51ad-81ce-4725-a752-ffe8b1d93e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B03A252-37AA-4177-8ECF-7EF31ECF4397}">
  <ds:schemaRefs>
    <ds:schemaRef ds:uri="http://schemas.microsoft.com/sharepoint/v3/contenttype/forms"/>
  </ds:schemaRefs>
</ds:datastoreItem>
</file>

<file path=customXml/itemProps4.xml><?xml version="1.0" encoding="utf-8"?>
<ds:datastoreItem xmlns:ds="http://schemas.openxmlformats.org/officeDocument/2006/customXml" ds:itemID="{DABAD2D2-3FA7-4F6D-9656-E296038BBAE1}">
  <ds:schemaRefs>
    <ds:schemaRef ds:uri="http://www.w3.org/XML/1998/namespace"/>
    <ds:schemaRef ds:uri="http://purl.org/dc/elements/1.1/"/>
    <ds:schemaRef ds:uri="http://purl.org/dc/terms/"/>
    <ds:schemaRef ds:uri="http://schemas.microsoft.com/office/infopath/2007/PartnerControls"/>
    <ds:schemaRef ds:uri="http://schemas.microsoft.com/office/2006/documentManagement/types"/>
    <ds:schemaRef ds:uri="http://purl.org/dc/dcmitype/"/>
    <ds:schemaRef ds:uri="a6df6a20-605b-4c12-a691-7dbf218de627"/>
    <ds:schemaRef ds:uri="http://schemas.openxmlformats.org/package/2006/metadata/core-properties"/>
    <ds:schemaRef ds:uri="183c51ad-81ce-4725-a752-ffe8b1d93e69"/>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Completion Checklist</vt:lpstr>
      <vt:lpstr>Application</vt:lpstr>
      <vt:lpstr>Statement of Values</vt:lpstr>
      <vt:lpstr>False Pretense App</vt:lpstr>
      <vt:lpstr>Additional Interests</vt:lpstr>
      <vt:lpstr>Notes (as applicable)</vt:lpstr>
      <vt:lpstr>Application!Print_Area</vt:lpstr>
      <vt:lpstr>'Completion Checklist'!Print_Area</vt:lpstr>
      <vt:lpstr>'Statement of Values'!Print_Area</vt:lpstr>
      <vt:lpstr>'Statement of Values'!Print_Titles</vt:lpstr>
    </vt:vector>
  </TitlesOfParts>
  <Company>All Risks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Gast</dc:creator>
  <cp:lastModifiedBy>Gast, Kevin</cp:lastModifiedBy>
  <cp:lastPrinted>2024-07-15T16:13:26Z</cp:lastPrinted>
  <dcterms:created xsi:type="dcterms:W3CDTF">2016-12-30T13:28:26Z</dcterms:created>
  <dcterms:modified xsi:type="dcterms:W3CDTF">2024-08-19T15:55:45Z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0x010100335F06D1E30050449D4CE8A515F6F9C8</vt:lpwstr>
  </property>
  <property fmtid="{D5CDD505-2E9C-101B-9397-08002B2CF9AE}" pid="3" name="{A44787D4-0540-4523-9961-78E4036D8C6D}">
    <vt:lpwstr>{F9D4A4DD-3BB9-4B3D-A490-6F96A79033BD}</vt:lpwstr>
  </property>
</Properties>
</file>